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MMohamadAkbar\Downloads\"/>
    </mc:Choice>
  </mc:AlternateContent>
  <xr:revisionPtr revIDLastSave="0" documentId="13_ncr:1_{A382DEAD-BC11-4CAB-9E90-07D46594CC80}" xr6:coauthVersionLast="47" xr6:coauthVersionMax="47" xr10:uidLastSave="{00000000-0000-0000-0000-000000000000}"/>
  <bookViews>
    <workbookView xWindow="-110" yWindow="-110" windowWidth="19420" windowHeight="10300" xr2:uid="{00000000-000D-0000-FFFF-FFFF00000000}"/>
  </bookViews>
  <sheets>
    <sheet name="Sheet0" sheetId="1" r:id="rId1"/>
  </sheets>
  <definedNames>
    <definedName name="_xlnm.Print_Area" localSheetId="0">Sheet0!$A$3:$R$56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5" i="1" l="1"/>
  <c r="L10" i="1" l="1"/>
  <c r="Q55" i="1" l="1"/>
  <c r="R55" i="1" l="1"/>
  <c r="M55" i="1"/>
  <c r="N55" i="1"/>
  <c r="O55" i="1"/>
  <c r="L55" i="1"/>
  <c r="C55" i="1"/>
  <c r="D55" i="1"/>
  <c r="E55" i="1"/>
  <c r="F55" i="1"/>
  <c r="G55" i="1"/>
  <c r="H55" i="1"/>
  <c r="I55" i="1"/>
  <c r="J55" i="1"/>
  <c r="K55" i="1"/>
  <c r="B55" i="1"/>
</calcChain>
</file>

<file path=xl/sharedStrings.xml><?xml version="1.0" encoding="utf-8"?>
<sst xmlns="http://schemas.openxmlformats.org/spreadsheetml/2006/main" count="79" uniqueCount="79">
  <si>
    <t>Alabama</t>
  </si>
  <si>
    <t>Alaska</t>
  </si>
  <si>
    <t>Arizona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</si>
  <si>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</si>
  <si>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</si>
  <si>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</si>
  <si>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</si>
  <si>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</si>
  <si>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</si>
  <si>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</si>
  <si>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</si>
  <si>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</si>
  <si>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</si>
  <si>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</si>
  <si>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</si>
  <si>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</si>
  <si>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</si>
  <si>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</si>
  <si>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</si>
  <si>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</si>
  <si>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</si>
  <si>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</si>
  <si>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</si>
  <si>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</si>
  <si>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</si>
  <si>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</si>
  <si>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</si>
  <si>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</si>
  <si>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</si>
  <si>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</si>
  <si>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</si>
  <si>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</si>
  <si>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</si>
  <si>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</si>
  <si>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</si>
  <si>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</si>
  <si>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</si>
  <si>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</si>
  <si>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</si>
  <si>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</si>
  <si>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</si>
  <si>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</si>
  <si>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</si>
  <si>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</si>
  <si>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</si>
  <si>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</si>
  <si>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</si>
  <si>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</si>
  <si>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</si>
  <si>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GRAND TOTAL</t>
  </si>
  <si>
    <t>Puerto Rico</t>
  </si>
  <si>
    <t>U.S. Virgin Islands</t>
  </si>
  <si>
    <t>Civil Settlements and Judgments</t>
  </si>
  <si>
    <t>Information in this chart, except Medicaid Expenditures, was reported to OIG by the MFCUs.  All information is current as of January 31, 2020.</t>
  </si>
  <si>
    <t>¹ On January 1, 2019, OIG certified the territories of Puerto Rico and the U.S. Virgin Islands to operate MFCUs.  On October 1, 2019, after the close of the Fiscal Year 2019 reporting period, OIG certified the State of North Dakota to operate a MFCU.</t>
  </si>
  <si>
    <t>² Investigations are defined as the total number of open investigations at the end of the fiscal year.</t>
  </si>
  <si>
    <r>
      <rPr>
        <vertAlign val="superscript"/>
        <sz val="11"/>
        <color rgb="FF000000"/>
        <rFont val="Calibri"/>
        <family val="2"/>
        <scheme val="minor"/>
      </rPr>
      <t>3</t>
    </r>
    <r>
      <rPr>
        <sz val="11"/>
        <color indexed="8"/>
        <rFont val="Calibri"/>
        <family val="2"/>
        <scheme val="minor"/>
      </rPr>
      <t xml:space="preserve"> Recoveries are defined as the amount of money that defendants are required to pay as a result of a settlement, judgment, or prefiling settlement in criminal and civil cases and may not reflect actual collections. Recoveries may involve cases that include participation by other Federal and State agencies.</t>
    </r>
  </si>
  <si>
    <r>
      <rPr>
        <vertAlign val="superscript"/>
        <sz val="11"/>
        <color rgb="FF000000"/>
        <rFont val="Calibri"/>
        <family val="2"/>
        <scheme val="minor"/>
      </rPr>
      <t>4</t>
    </r>
    <r>
      <rPr>
        <sz val="11"/>
        <color indexed="8"/>
        <rFont val="Calibri"/>
        <family val="2"/>
        <scheme val="minor"/>
      </rPr>
      <t xml:space="preserve"> MFCU and Medicaid Expenditures include both State and Federal expenditures.  </t>
    </r>
  </si>
  <si>
    <r>
      <rPr>
        <vertAlign val="superscript"/>
        <sz val="11"/>
        <color rgb="FF000000"/>
        <rFont val="Calibri"/>
        <family val="2"/>
        <scheme val="minor"/>
      </rPr>
      <t>5</t>
    </r>
    <r>
      <rPr>
        <sz val="11"/>
        <color indexed="8"/>
        <rFont val="Calibri"/>
        <family val="2"/>
        <scheme val="minor"/>
      </rPr>
      <t xml:space="preserve"> “Global” recoveries derive from civil settlements or judgments involving the U.S. Department of Justice and a group of State MFCUs and are facilitated by the National Association of Medicaid Fraud Control Units.</t>
    </r>
  </si>
  <si>
    <r>
      <rPr>
        <vertAlign val="superscript"/>
        <sz val="11"/>
        <color rgb="FF000000"/>
        <rFont val="Calibri"/>
        <family val="2"/>
        <scheme val="minor"/>
      </rPr>
      <t>6</t>
    </r>
    <r>
      <rPr>
        <sz val="11"/>
        <color indexed="8"/>
        <rFont val="Calibri"/>
        <family val="2"/>
        <scheme val="minor"/>
      </rPr>
      <t xml:space="preserve"> Staff on Board is defined as the total number of staff employed by the Unit at the end of the fiscal year.</t>
    </r>
  </si>
  <si>
    <t>Total Indictments</t>
  </si>
  <si>
    <t>Fraud Indictments</t>
  </si>
  <si>
    <t>Abuse/Neglect Indictments</t>
  </si>
  <si>
    <t>Total Convictions</t>
  </si>
  <si>
    <t>Fraud Convictions</t>
  </si>
  <si>
    <t>Abuse/Neglect Convictions</t>
  </si>
  <si>
    <t>FY 2019 MFCU Statistical Chart</t>
  </si>
  <si>
    <r>
      <t>State</t>
    </r>
    <r>
      <rPr>
        <b/>
        <vertAlign val="superscript"/>
        <sz val="11"/>
        <color theme="0"/>
        <rFont val="Calibri"/>
        <family val="2"/>
      </rPr>
      <t>1</t>
    </r>
  </si>
  <si>
    <r>
      <t>Total Investigations</t>
    </r>
    <r>
      <rPr>
        <b/>
        <vertAlign val="superscript"/>
        <sz val="11"/>
        <color theme="0"/>
        <rFont val="Calibri"/>
        <family val="2"/>
      </rPr>
      <t>2</t>
    </r>
  </si>
  <si>
    <r>
      <t>Fraud Investigations</t>
    </r>
    <r>
      <rPr>
        <b/>
        <vertAlign val="superscript"/>
        <sz val="11"/>
        <color theme="0"/>
        <rFont val="Calibri"/>
        <family val="2"/>
      </rPr>
      <t>2</t>
    </r>
  </si>
  <si>
    <r>
      <t>Abuse/Neglect Investigations</t>
    </r>
    <r>
      <rPr>
        <b/>
        <vertAlign val="superscript"/>
        <sz val="11"/>
        <color theme="0"/>
        <rFont val="Calibri"/>
        <family val="2"/>
      </rPr>
      <t>2</t>
    </r>
  </si>
  <si>
    <r>
      <t>Total Recoveries</t>
    </r>
    <r>
      <rPr>
        <b/>
        <vertAlign val="superscript"/>
        <sz val="11"/>
        <color theme="0"/>
        <rFont val="Calibri"/>
        <family val="2"/>
      </rPr>
      <t>3</t>
    </r>
  </si>
  <si>
    <r>
      <t>Total Criminal Recoveries</t>
    </r>
    <r>
      <rPr>
        <b/>
        <vertAlign val="superscript"/>
        <sz val="11"/>
        <color theme="0"/>
        <rFont val="Calibri"/>
        <family val="2"/>
      </rPr>
      <t>3</t>
    </r>
  </si>
  <si>
    <r>
      <t>Civil Recoveries Global</t>
    </r>
    <r>
      <rPr>
        <b/>
        <vertAlign val="superscript"/>
        <sz val="11"/>
        <color theme="0"/>
        <rFont val="Calibri"/>
        <family val="2"/>
      </rPr>
      <t>3,5</t>
    </r>
  </si>
  <si>
    <r>
      <t>Civil Recoveries Other</t>
    </r>
    <r>
      <rPr>
        <b/>
        <vertAlign val="superscript"/>
        <sz val="11"/>
        <color theme="0"/>
        <rFont val="Calibri"/>
        <family val="2"/>
      </rPr>
      <t>3</t>
    </r>
  </si>
  <si>
    <r>
      <t>MFCU Grant Expenditures</t>
    </r>
    <r>
      <rPr>
        <b/>
        <vertAlign val="superscript"/>
        <sz val="11"/>
        <color theme="0"/>
        <rFont val="Calibri"/>
        <family val="2"/>
      </rPr>
      <t>4</t>
    </r>
  </si>
  <si>
    <r>
      <t>Total Medicaid Expenditures</t>
    </r>
    <r>
      <rPr>
        <b/>
        <vertAlign val="superscript"/>
        <sz val="11"/>
        <color theme="0"/>
        <rFont val="Calibri"/>
        <family val="2"/>
      </rPr>
      <t>4</t>
    </r>
  </si>
  <si>
    <r>
      <t>Staff On Board</t>
    </r>
    <r>
      <rPr>
        <b/>
        <vertAlign val="superscript"/>
        <sz val="11"/>
        <color theme="0"/>
        <rFont val="Calibri"/>
        <family val="2"/>
      </rPr>
      <t>6</t>
    </r>
  </si>
  <si>
    <t>District of Columbia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</si>
</sst>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_);\(&quot;$&quot;#,##0\)"/>
  </numFmts>
  <fonts count="7" x14ac:knownFonts="1">
    <font>
      <sz val="11"/>
      <color indexed="8"/>
      <name val="Calibri"/>
      <family val="2"/>
      <scheme val="minor"/>
    </font>
    <font>
      <vertAlign val="superscript"/>
      <sz val="11"/>
      <color rgb="FF000000"/>
      <name val="Calibri"/>
      <family val="2"/>
      <scheme val="minor"/>
    </font>
    <font>
      <b/>
      <sz val="11"/>
      <color theme="0"/>
      <name val="Calibri"/>
      <family val="2"/>
    </font>
    <font>
      <b/>
      <vertAlign val="superscript"/>
      <sz val="11"/>
      <color theme="0"/>
      <name val="Calibri"/>
      <family val="2"/>
    </font>
    <font>
      <b/>
      <sz val="15"/>
      <color theme="8" tint="-0.249977111117893"/>
      <name val="Calibri"/>
      <family val="2"/>
    </font>
    <font>
      <sz val="11"/>
      <color rgb="FF444649"/>
      <name val="Calibri"/>
      <family val="2"/>
    </font>
    <font>
      <b/>
      <sz val="11"/>
      <color rgb="FF444649"/>
      <name val="Calibri"/>
      <family val="2"/>
    </font>
  </fonts>
  <fills count="5">
    <fill>
      <patternFill patternType="none"/>
    </fill>
    <fill>
      <patternFill patternType="gray125"/>
    </fill>
    <fill>
      <patternFill patternType="solid">
        <fgColor rgb="FF305496"/>
        <bgColor theme="5"/>
      </patternFill>
    </fill>
    <fill>
      <patternFill patternType="solid">
        <fgColor theme="0" tint="-0.14999847407452621"/>
        <bgColor theme="0" tint="-0.14999847407452621"/>
      </patternFill>
    </fill>
    <fill>
      <patternFill patternType="solid">
        <fgColor theme="0" tint="-0.14999847407452621"/>
        <bgColor indexed="64"/>
      </patternFill>
    </fill>
  </fills>
  <borders count="2">
    <border>
      <left/>
      <right/>
      <top/>
      <bottom/>
      <diagonal/>
    </border>
    <border>
      <left/>
      <right/>
      <top style="medium">
        <color theme="1"/>
      </top>
      <bottom style="medium">
        <color theme="1"/>
      </bottom>
      <diagonal/>
    </border>
  </borders>
  <cellStyleXfs count="1">
    <xf numFmtId="0" fontId="0" fillId="0" borderId="0"/>
  </cellStyleXfs>
  <cellXfs count="17">
    <xf numFmtId="0" fontId="0" fillId="0" borderId="0" xfId="0"/>
    <xf numFmtId="0" fontId="0" fillId="0" borderId="0" xfId="0" applyAlignment="1">
      <alignment wrapText="1"/>
    </xf>
    <xf numFmtId="0" fontId="2" fillId="2" borderId="1" xfId="0" applyFont="1" applyFill="1" applyBorder="1" applyAlignment="1">
      <alignment horizontal="left" wrapText="1"/>
    </xf>
    <xf numFmtId="0" fontId="4" fillId="0" borderId="0" xfId="0" applyFont="1"/>
    <xf numFmtId="0" fontId="5" fillId="3" borderId="0" xfId="0" applyFont="1" applyFill="1" applyAlignment="1">
      <alignment horizontal="left" vertical="top" wrapText="1"/>
    </xf>
    <xf numFmtId="37" fontId="5" fillId="3" borderId="0" xfId="0" applyNumberFormat="1" applyFont="1" applyFill="1" applyAlignment="1">
      <alignment horizontal="right" vertical="top"/>
    </xf>
    <xf numFmtId="0" fontId="5" fillId="3" borderId="0" xfId="0" applyFont="1" applyFill="1" applyAlignment="1">
      <alignment horizontal="right" vertical="top"/>
    </xf>
    <xf numFmtId="5" fontId="5" fillId="3" borderId="0" xfId="0" applyNumberFormat="1" applyFont="1" applyFill="1" applyAlignment="1">
      <alignment horizontal="right" vertical="top"/>
    </xf>
    <xf numFmtId="0" fontId="5" fillId="0" borderId="0" xfId="0" applyFont="1" applyAlignment="1">
      <alignment horizontal="left" vertical="top" wrapText="1"/>
    </xf>
    <xf numFmtId="37" fontId="5" fillId="0" borderId="0" xfId="0" applyNumberFormat="1" applyFont="1" applyAlignment="1">
      <alignment horizontal="right" vertical="top"/>
    </xf>
    <xf numFmtId="0" fontId="5" fillId="0" borderId="0" xfId="0" applyFont="1" applyAlignment="1">
      <alignment horizontal="right" vertical="top"/>
    </xf>
    <xf numFmtId="5" fontId="5" fillId="0" borderId="0" xfId="0" applyNumberFormat="1" applyFont="1" applyAlignment="1">
      <alignment horizontal="right" vertical="top"/>
    </xf>
    <xf numFmtId="0" fontId="6" fillId="4" borderId="0" xfId="0" applyFont="1" applyFill="1" applyAlignment="1">
      <alignment horizontal="left" vertical="top"/>
    </xf>
    <xf numFmtId="37" fontId="6" fillId="4" borderId="0" xfId="0" applyNumberFormat="1" applyFont="1" applyFill="1" applyAlignment="1">
      <alignment horizontal="right" vertical="top"/>
    </xf>
    <xf numFmtId="0" fontId="6" fillId="4" borderId="0" xfId="0" applyFont="1" applyFill="1" applyAlignment="1">
      <alignment horizontal="right" vertical="top"/>
    </xf>
    <xf numFmtId="5" fontId="6" fillId="4" borderId="0" xfId="0" applyNumberFormat="1" applyFont="1" applyFill="1" applyAlignment="1">
      <alignment horizontal="right" vertical="top"/>
    </xf>
    <xf numFmtId="3" fontId="6" fillId="4" borderId="0" xfId="0" applyNumberFormat="1" applyFont="1" applyFill="1" applyAlignment="1">
      <alignment horizontal="righ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65"/>
  <sheetViews>
    <sheetView tabSelected="1" topLeftCell="D37" zoomScale="115" zoomScaleNormal="115" workbookViewId="0">
      <selection activeCell="L48" sqref="L48"/>
    </sheetView>
  </sheetViews>
  <sheetFormatPr defaultRowHeight="14.5" x14ac:dyDescent="0.35"/>
  <cols>
    <col min="1" max="1" width="17.26953125" customWidth="1"/>
    <col min="2" max="2" width="13.453125" bestFit="1" customWidth="1"/>
    <col min="3" max="3" width="14.453125" customWidth="1"/>
    <col min="4" max="4" width="15.81640625" customWidth="1"/>
    <col min="5" max="6" width="11.1796875" bestFit="1" customWidth="1"/>
    <col min="7" max="7" width="13.453125" bestFit="1" customWidth="1"/>
    <col min="8" max="9" width="10.6328125" bestFit="1" customWidth="1"/>
    <col min="10" max="10" width="13.453125" bestFit="1" customWidth="1"/>
    <col min="11" max="11" width="15.36328125" bestFit="1" customWidth="1"/>
    <col min="12" max="12" width="18.7265625" bestFit="1" customWidth="1"/>
    <col min="13" max="13" width="13.7265625" customWidth="1"/>
    <col min="14" max="14" width="15.453125" bestFit="1" customWidth="1"/>
    <col min="15" max="15" width="14.26953125" bestFit="1" customWidth="1"/>
    <col min="16" max="16" width="13.26953125" customWidth="1"/>
    <col min="17" max="17" width="17.81640625" bestFit="1" customWidth="1"/>
    <col min="18" max="18" width="7.81640625" customWidth="1"/>
  </cols>
  <sheetData>
    <row r="1" spans="1:18" ht="20" thickBot="1" x14ac:dyDescent="0.5">
      <c r="A1" s="3" t="s">
        <v>66</v>
      </c>
    </row>
    <row r="2" spans="1:18" ht="31.5" thickBot="1" x14ac:dyDescent="0.4">
      <c r="A2" s="2" t="s">
        <v>67</v>
      </c>
      <c r="B2" s="2" t="s">
        <v>68</v>
      </c>
      <c r="C2" s="2" t="s">
        <v>69</v>
      </c>
      <c r="D2" s="2" t="s">
        <v>70</v>
      </c>
      <c r="E2" s="2" t="s">
        <v>60</v>
      </c>
      <c r="F2" s="2" t="s">
        <v>61</v>
      </c>
      <c r="G2" s="2" t="s">
        <v>62</v>
      </c>
      <c r="H2" s="2" t="s">
        <v>63</v>
      </c>
      <c r="I2" s="2" t="s">
        <v>64</v>
      </c>
      <c r="J2" s="2" t="s">
        <v>65</v>
      </c>
      <c r="K2" s="2" t="s">
        <v>52</v>
      </c>
      <c r="L2" s="2" t="s">
        <v>71</v>
      </c>
      <c r="M2" s="2" t="s">
        <v>72</v>
      </c>
      <c r="N2" s="2" t="s">
        <v>73</v>
      </c>
      <c r="O2" s="2" t="s">
        <v>74</v>
      </c>
      <c r="P2" s="2" t="s">
        <v>75</v>
      </c>
      <c r="Q2" s="2" t="s">
        <v>76</v>
      </c>
      <c r="R2" s="2" t="s">
        <v>77</v>
      </c>
    </row>
    <row r="3" spans="1:18" x14ac:dyDescent="0.35">
      <c r="A3" s="4" t="s">
        <v>0</v>
      </c>
      <c r="B3" s="5">
        <v>79</v>
      </c>
      <c r="C3" s="5">
        <v>64</v>
      </c>
      <c r="D3" s="5">
        <v>15</v>
      </c>
      <c r="E3" s="5">
        <v>6</v>
      </c>
      <c r="F3" s="5">
        <v>6</v>
      </c>
      <c r="G3" s="6">
        <v>0</v>
      </c>
      <c r="H3" s="5">
        <v>6</v>
      </c>
      <c r="I3" s="5">
        <v>6</v>
      </c>
      <c r="J3" s="6">
        <v>0</v>
      </c>
      <c r="K3" s="5">
        <v>7</v>
      </c>
      <c r="L3" s="7">
        <v>8229347.9700000007</v>
      </c>
      <c r="M3" s="7">
        <v>12978.24</v>
      </c>
      <c r="N3" s="7">
        <v>8216369.7300000004</v>
      </c>
      <c r="O3" s="7">
        <v>0</v>
      </c>
      <c r="P3" s="7">
        <v>1392417.67</v>
      </c>
      <c r="Q3" s="7">
        <v>6096457566</v>
      </c>
      <c r="R3" s="6">
        <v>10</v>
      </c>
    </row>
    <row r="4" spans="1:18" x14ac:dyDescent="0.35">
      <c r="A4" s="8" t="s">
        <v>1</v>
      </c>
      <c r="B4" s="9">
        <v>183</v>
      </c>
      <c r="C4" s="9">
        <v>172</v>
      </c>
      <c r="D4" s="9">
        <v>11</v>
      </c>
      <c r="E4" s="9">
        <v>13</v>
      </c>
      <c r="F4" s="9">
        <v>13</v>
      </c>
      <c r="G4" s="10">
        <v>0</v>
      </c>
      <c r="H4" s="9">
        <v>16</v>
      </c>
      <c r="I4" s="9">
        <v>15</v>
      </c>
      <c r="J4" s="10">
        <v>1</v>
      </c>
      <c r="K4" s="9">
        <v>4</v>
      </c>
      <c r="L4" s="11">
        <v>2609761</v>
      </c>
      <c r="M4" s="11">
        <v>2368349</v>
      </c>
      <c r="N4" s="11">
        <v>241412</v>
      </c>
      <c r="O4" s="11">
        <v>0</v>
      </c>
      <c r="P4" s="11">
        <v>1671222.64</v>
      </c>
      <c r="Q4" s="11">
        <v>2243669019</v>
      </c>
      <c r="R4" s="10">
        <v>12</v>
      </c>
    </row>
    <row r="5" spans="1:18" x14ac:dyDescent="0.35">
      <c r="A5" s="4" t="s">
        <v>2</v>
      </c>
      <c r="B5" s="5">
        <v>239</v>
      </c>
      <c r="C5" s="5">
        <v>198</v>
      </c>
      <c r="D5" s="5">
        <v>41</v>
      </c>
      <c r="E5" s="5">
        <v>84</v>
      </c>
      <c r="F5" s="5">
        <v>76</v>
      </c>
      <c r="G5" s="6">
        <v>8</v>
      </c>
      <c r="H5" s="5">
        <v>70</v>
      </c>
      <c r="I5" s="5">
        <v>62</v>
      </c>
      <c r="J5" s="6">
        <v>8</v>
      </c>
      <c r="K5" s="5">
        <v>5</v>
      </c>
      <c r="L5" s="7">
        <v>7541097.8300000001</v>
      </c>
      <c r="M5" s="7">
        <v>688861.61</v>
      </c>
      <c r="N5" s="7">
        <v>6852236.2199999997</v>
      </c>
      <c r="O5" s="7">
        <v>0</v>
      </c>
      <c r="P5" s="7">
        <v>3949181.56</v>
      </c>
      <c r="Q5" s="7">
        <v>13482090704</v>
      </c>
      <c r="R5" s="6">
        <v>27</v>
      </c>
    </row>
    <row r="6" spans="1:18" x14ac:dyDescent="0.35">
      <c r="A6" s="8" t="s">
        <v>3</v>
      </c>
      <c r="B6" s="9">
        <v>150</v>
      </c>
      <c r="C6" s="9">
        <v>108</v>
      </c>
      <c r="D6" s="9">
        <v>42</v>
      </c>
      <c r="E6" s="9">
        <v>25</v>
      </c>
      <c r="F6" s="9">
        <v>18</v>
      </c>
      <c r="G6" s="10">
        <v>7</v>
      </c>
      <c r="H6" s="9">
        <v>28</v>
      </c>
      <c r="I6" s="9">
        <v>20</v>
      </c>
      <c r="J6" s="10">
        <v>8</v>
      </c>
      <c r="K6" s="9">
        <v>30</v>
      </c>
      <c r="L6" s="11">
        <v>5335184.54</v>
      </c>
      <c r="M6" s="11">
        <v>763944.54999999993</v>
      </c>
      <c r="N6" s="11">
        <v>4015177.31</v>
      </c>
      <c r="O6" s="11">
        <v>556062.68000000005</v>
      </c>
      <c r="P6" s="11">
        <v>2676551.2000000002</v>
      </c>
      <c r="Q6" s="11">
        <v>7243622415</v>
      </c>
      <c r="R6" s="10">
        <v>22</v>
      </c>
    </row>
    <row r="7" spans="1:18" x14ac:dyDescent="0.35">
      <c r="A7" s="4" t="s">
        <v>4</v>
      </c>
      <c r="B7" s="5">
        <v>1800</v>
      </c>
      <c r="C7" s="5">
        <v>1226</v>
      </c>
      <c r="D7" s="5">
        <v>574</v>
      </c>
      <c r="E7" s="5">
        <v>180</v>
      </c>
      <c r="F7" s="5">
        <v>105</v>
      </c>
      <c r="G7" s="6">
        <v>75</v>
      </c>
      <c r="H7" s="5">
        <v>151</v>
      </c>
      <c r="I7" s="5">
        <v>90</v>
      </c>
      <c r="J7" s="6">
        <v>61</v>
      </c>
      <c r="K7" s="5">
        <v>17</v>
      </c>
      <c r="L7" s="7">
        <v>54573806.519999996</v>
      </c>
      <c r="M7" s="7">
        <v>5273022.18</v>
      </c>
      <c r="N7" s="7">
        <v>544226.57999999996</v>
      </c>
      <c r="O7" s="7">
        <v>48756557.759999998</v>
      </c>
      <c r="P7" s="7">
        <v>44861807.100000009</v>
      </c>
      <c r="Q7" s="7">
        <v>94100410374</v>
      </c>
      <c r="R7" s="6">
        <v>199</v>
      </c>
    </row>
    <row r="8" spans="1:18" x14ac:dyDescent="0.35">
      <c r="A8" s="8" t="s">
        <v>5</v>
      </c>
      <c r="B8" s="9">
        <v>445</v>
      </c>
      <c r="C8" s="9">
        <v>399</v>
      </c>
      <c r="D8" s="9">
        <v>46</v>
      </c>
      <c r="E8" s="9">
        <v>15</v>
      </c>
      <c r="F8" s="9">
        <v>14</v>
      </c>
      <c r="G8" s="10">
        <v>1</v>
      </c>
      <c r="H8" s="9">
        <v>9</v>
      </c>
      <c r="I8" s="9">
        <v>7</v>
      </c>
      <c r="J8" s="10">
        <v>2</v>
      </c>
      <c r="K8" s="9">
        <v>19</v>
      </c>
      <c r="L8" s="11">
        <v>22837463.329999998</v>
      </c>
      <c r="M8" s="11">
        <v>1388637.65</v>
      </c>
      <c r="N8" s="11">
        <v>6897498.5199999996</v>
      </c>
      <c r="O8" s="11">
        <v>14551327.16</v>
      </c>
      <c r="P8" s="11">
        <v>2166337.9299999997</v>
      </c>
      <c r="Q8" s="11">
        <v>9526143614</v>
      </c>
      <c r="R8" s="10">
        <v>16</v>
      </c>
    </row>
    <row r="9" spans="1:18" x14ac:dyDescent="0.35">
      <c r="A9" s="4" t="s">
        <v>6</v>
      </c>
      <c r="B9" s="5">
        <v>93</v>
      </c>
      <c r="C9" s="5">
        <v>92</v>
      </c>
      <c r="D9" s="5">
        <v>1</v>
      </c>
      <c r="E9" s="5">
        <v>13</v>
      </c>
      <c r="F9" s="5">
        <v>13</v>
      </c>
      <c r="G9" s="6">
        <v>0</v>
      </c>
      <c r="H9" s="5">
        <v>6</v>
      </c>
      <c r="I9" s="5">
        <v>6</v>
      </c>
      <c r="J9" s="6">
        <v>0</v>
      </c>
      <c r="K9" s="5">
        <v>14</v>
      </c>
      <c r="L9" s="7">
        <v>8561937.2199999988</v>
      </c>
      <c r="M9" s="7">
        <v>2499376.9</v>
      </c>
      <c r="N9" s="7">
        <v>2897026.7</v>
      </c>
      <c r="O9" s="7">
        <v>3165533.62</v>
      </c>
      <c r="P9" s="7">
        <v>2418252.52</v>
      </c>
      <c r="Q9" s="7">
        <v>8530550005</v>
      </c>
      <c r="R9" s="6">
        <v>13</v>
      </c>
    </row>
    <row r="10" spans="1:18" x14ac:dyDescent="0.35">
      <c r="A10" s="8" t="s">
        <v>7</v>
      </c>
      <c r="B10" s="9">
        <v>663</v>
      </c>
      <c r="C10" s="9">
        <v>635</v>
      </c>
      <c r="D10" s="9">
        <v>28</v>
      </c>
      <c r="E10" s="9">
        <v>19</v>
      </c>
      <c r="F10" s="9">
        <v>8</v>
      </c>
      <c r="G10" s="10">
        <v>11</v>
      </c>
      <c r="H10" s="9">
        <v>29</v>
      </c>
      <c r="I10" s="9">
        <v>10</v>
      </c>
      <c r="J10" s="10">
        <v>19</v>
      </c>
      <c r="K10" s="9">
        <v>7</v>
      </c>
      <c r="L10" s="11">
        <f>M10+N10+O10</f>
        <v>6749580.9299999997</v>
      </c>
      <c r="M10" s="11">
        <v>35631.07</v>
      </c>
      <c r="N10" s="11">
        <v>1478932.68</v>
      </c>
      <c r="O10" s="11">
        <v>5235017.18</v>
      </c>
      <c r="P10" s="11">
        <v>2197955.92</v>
      </c>
      <c r="Q10" s="11">
        <v>2346881663</v>
      </c>
      <c r="R10" s="10">
        <v>17</v>
      </c>
    </row>
    <row r="11" spans="1:18" x14ac:dyDescent="0.35">
      <c r="A11" s="4" t="s">
        <v>78</v>
      </c>
      <c r="B11" s="5">
        <v>92</v>
      </c>
      <c r="C11" s="5">
        <v>86</v>
      </c>
      <c r="D11" s="5">
        <v>6</v>
      </c>
      <c r="E11" s="5">
        <v>11</v>
      </c>
      <c r="F11" s="5">
        <v>9</v>
      </c>
      <c r="G11" s="6">
        <v>2</v>
      </c>
      <c r="H11" s="5">
        <v>7</v>
      </c>
      <c r="I11" s="5">
        <v>6</v>
      </c>
      <c r="J11" s="6">
        <v>1</v>
      </c>
      <c r="K11" s="5">
        <v>8</v>
      </c>
      <c r="L11" s="7">
        <v>13266186.91</v>
      </c>
      <c r="M11" s="7">
        <v>13068024.08</v>
      </c>
      <c r="N11" s="7">
        <v>79129.570000000007</v>
      </c>
      <c r="O11" s="7">
        <v>119033.26</v>
      </c>
      <c r="P11" s="7">
        <v>2899941.56</v>
      </c>
      <c r="Q11" s="7">
        <v>3122959135</v>
      </c>
      <c r="R11" s="6">
        <v>19</v>
      </c>
    </row>
    <row r="12" spans="1:18" x14ac:dyDescent="0.35">
      <c r="A12" s="8" t="s">
        <v>8</v>
      </c>
      <c r="B12" s="9">
        <v>826</v>
      </c>
      <c r="C12" s="9">
        <v>698</v>
      </c>
      <c r="D12" s="9">
        <v>128</v>
      </c>
      <c r="E12" s="9">
        <v>63</v>
      </c>
      <c r="F12" s="9">
        <v>44</v>
      </c>
      <c r="G12" s="10">
        <v>19</v>
      </c>
      <c r="H12" s="9">
        <v>47</v>
      </c>
      <c r="I12" s="9">
        <v>36</v>
      </c>
      <c r="J12" s="10">
        <v>11</v>
      </c>
      <c r="K12" s="9">
        <v>22</v>
      </c>
      <c r="L12" s="11">
        <v>81248447.629999995</v>
      </c>
      <c r="M12" s="11">
        <v>27735790.559999999</v>
      </c>
      <c r="N12" s="11">
        <v>19190948.100000001</v>
      </c>
      <c r="O12" s="11">
        <v>34321708.969999999</v>
      </c>
      <c r="P12" s="11">
        <v>17734741.210000001</v>
      </c>
      <c r="Q12" s="11">
        <v>25128795104</v>
      </c>
      <c r="R12" s="10">
        <v>149</v>
      </c>
    </row>
    <row r="13" spans="1:18" x14ac:dyDescent="0.35">
      <c r="A13" s="4" t="s">
        <v>9</v>
      </c>
      <c r="B13" s="5">
        <v>584</v>
      </c>
      <c r="C13" s="5">
        <v>572</v>
      </c>
      <c r="D13" s="5">
        <v>12</v>
      </c>
      <c r="E13" s="5">
        <v>36</v>
      </c>
      <c r="F13" s="5">
        <v>25</v>
      </c>
      <c r="G13" s="6">
        <v>11</v>
      </c>
      <c r="H13" s="5">
        <v>21</v>
      </c>
      <c r="I13" s="5">
        <v>19</v>
      </c>
      <c r="J13" s="6">
        <v>2</v>
      </c>
      <c r="K13" s="5">
        <v>14</v>
      </c>
      <c r="L13" s="7">
        <v>13086030.780000001</v>
      </c>
      <c r="M13" s="7">
        <v>4243124.71</v>
      </c>
      <c r="N13" s="7">
        <v>5263933.82</v>
      </c>
      <c r="O13" s="7">
        <v>3578972.25</v>
      </c>
      <c r="P13" s="7">
        <v>4797058.25</v>
      </c>
      <c r="Q13" s="7">
        <v>11430130311</v>
      </c>
      <c r="R13" s="6">
        <v>40</v>
      </c>
    </row>
    <row r="14" spans="1:18" x14ac:dyDescent="0.35">
      <c r="A14" s="8" t="s">
        <v>10</v>
      </c>
      <c r="B14" s="9">
        <v>488</v>
      </c>
      <c r="C14" s="9">
        <v>460</v>
      </c>
      <c r="D14" s="9">
        <v>28</v>
      </c>
      <c r="E14" s="9">
        <v>6</v>
      </c>
      <c r="F14" s="9">
        <v>3</v>
      </c>
      <c r="G14" s="10">
        <v>3</v>
      </c>
      <c r="H14" s="9">
        <v>6</v>
      </c>
      <c r="I14" s="9">
        <v>4</v>
      </c>
      <c r="J14" s="10">
        <v>2</v>
      </c>
      <c r="K14" s="9">
        <v>6</v>
      </c>
      <c r="L14" s="11">
        <v>4523470.09</v>
      </c>
      <c r="M14" s="11">
        <v>3887687.5</v>
      </c>
      <c r="N14" s="11">
        <v>180919.71</v>
      </c>
      <c r="O14" s="11">
        <v>454862.88</v>
      </c>
      <c r="P14" s="11">
        <v>2181841.5</v>
      </c>
      <c r="Q14" s="11">
        <v>2280727854</v>
      </c>
      <c r="R14" s="10">
        <v>16</v>
      </c>
    </row>
    <row r="15" spans="1:18" x14ac:dyDescent="0.35">
      <c r="A15" s="4" t="s">
        <v>11</v>
      </c>
      <c r="B15" s="5">
        <v>152</v>
      </c>
      <c r="C15" s="5">
        <v>149</v>
      </c>
      <c r="D15" s="5">
        <v>3</v>
      </c>
      <c r="E15" s="5">
        <v>7</v>
      </c>
      <c r="F15" s="5">
        <v>7</v>
      </c>
      <c r="G15" s="6">
        <v>0</v>
      </c>
      <c r="H15" s="5">
        <v>4</v>
      </c>
      <c r="I15" s="5">
        <v>4</v>
      </c>
      <c r="J15" s="6">
        <v>0</v>
      </c>
      <c r="K15" s="5">
        <v>5</v>
      </c>
      <c r="L15" s="7">
        <v>1983968.24</v>
      </c>
      <c r="M15" s="7">
        <v>42538.97</v>
      </c>
      <c r="N15" s="7">
        <v>1941429.27</v>
      </c>
      <c r="O15" s="7">
        <v>0</v>
      </c>
      <c r="P15" s="7">
        <v>927043.1</v>
      </c>
      <c r="Q15" s="7">
        <v>2266387357</v>
      </c>
      <c r="R15" s="6">
        <v>9</v>
      </c>
    </row>
    <row r="16" spans="1:18" x14ac:dyDescent="0.35">
      <c r="A16" s="8" t="s">
        <v>12</v>
      </c>
      <c r="B16" s="9">
        <v>454</v>
      </c>
      <c r="C16" s="9">
        <v>408</v>
      </c>
      <c r="D16" s="9">
        <v>46</v>
      </c>
      <c r="E16" s="9">
        <v>30</v>
      </c>
      <c r="F16" s="9">
        <v>20</v>
      </c>
      <c r="G16" s="10">
        <v>10</v>
      </c>
      <c r="H16" s="9">
        <v>49</v>
      </c>
      <c r="I16" s="9">
        <v>37</v>
      </c>
      <c r="J16" s="10">
        <v>12</v>
      </c>
      <c r="K16" s="9">
        <v>11</v>
      </c>
      <c r="L16" s="11">
        <v>146283349.91</v>
      </c>
      <c r="M16" s="11">
        <v>2585595.85</v>
      </c>
      <c r="N16" s="11">
        <v>8602655.7699999996</v>
      </c>
      <c r="O16" s="11">
        <v>135095098.28999999</v>
      </c>
      <c r="P16" s="11">
        <v>8004722.0800000001</v>
      </c>
      <c r="Q16" s="11">
        <v>19359536579</v>
      </c>
      <c r="R16" s="10">
        <v>44</v>
      </c>
    </row>
    <row r="17" spans="1:18" x14ac:dyDescent="0.35">
      <c r="A17" s="4" t="s">
        <v>13</v>
      </c>
      <c r="B17" s="5">
        <v>1138</v>
      </c>
      <c r="C17" s="5">
        <v>875</v>
      </c>
      <c r="D17" s="5">
        <v>263</v>
      </c>
      <c r="E17" s="5">
        <v>48</v>
      </c>
      <c r="F17" s="5">
        <v>46</v>
      </c>
      <c r="G17" s="6">
        <v>2</v>
      </c>
      <c r="H17" s="5">
        <v>40</v>
      </c>
      <c r="I17" s="5">
        <v>35</v>
      </c>
      <c r="J17" s="6">
        <v>5</v>
      </c>
      <c r="K17" s="5">
        <v>9</v>
      </c>
      <c r="L17" s="7">
        <v>16417013.839999998</v>
      </c>
      <c r="M17" s="7">
        <v>1680223.2</v>
      </c>
      <c r="N17" s="7">
        <v>1340592.19</v>
      </c>
      <c r="O17" s="7">
        <v>13396198.449999999</v>
      </c>
      <c r="P17" s="7">
        <v>7642679.5899999999</v>
      </c>
      <c r="Q17" s="7">
        <v>12994381229</v>
      </c>
      <c r="R17" s="6">
        <v>58</v>
      </c>
    </row>
    <row r="18" spans="1:18" x14ac:dyDescent="0.35">
      <c r="A18" s="8" t="s">
        <v>14</v>
      </c>
      <c r="B18" s="9">
        <v>309</v>
      </c>
      <c r="C18" s="9">
        <v>281</v>
      </c>
      <c r="D18" s="9">
        <v>28</v>
      </c>
      <c r="E18" s="9">
        <v>35</v>
      </c>
      <c r="F18" s="9">
        <v>16</v>
      </c>
      <c r="G18" s="10">
        <v>19</v>
      </c>
      <c r="H18" s="9">
        <v>47</v>
      </c>
      <c r="I18" s="9">
        <v>18</v>
      </c>
      <c r="J18" s="10">
        <v>29</v>
      </c>
      <c r="K18" s="9">
        <v>10</v>
      </c>
      <c r="L18" s="11">
        <v>3527889.7</v>
      </c>
      <c r="M18" s="11">
        <v>189555.66</v>
      </c>
      <c r="N18" s="11">
        <v>2999833.6</v>
      </c>
      <c r="O18" s="11">
        <v>338500.44</v>
      </c>
      <c r="P18" s="11">
        <v>1224729.0900000001</v>
      </c>
      <c r="Q18" s="11">
        <v>5352358555</v>
      </c>
      <c r="R18" s="10">
        <v>8</v>
      </c>
    </row>
    <row r="19" spans="1:18" x14ac:dyDescent="0.35">
      <c r="A19" s="4" t="s">
        <v>15</v>
      </c>
      <c r="B19" s="5">
        <v>267</v>
      </c>
      <c r="C19" s="5">
        <v>179</v>
      </c>
      <c r="D19" s="5">
        <v>88</v>
      </c>
      <c r="E19" s="5">
        <v>9</v>
      </c>
      <c r="F19" s="5">
        <v>8</v>
      </c>
      <c r="G19" s="6">
        <v>1</v>
      </c>
      <c r="H19" s="5">
        <v>18</v>
      </c>
      <c r="I19" s="5">
        <v>8</v>
      </c>
      <c r="J19" s="6">
        <v>10</v>
      </c>
      <c r="K19" s="5">
        <v>7</v>
      </c>
      <c r="L19" s="7">
        <v>4756685.96</v>
      </c>
      <c r="M19" s="7">
        <v>52857.13</v>
      </c>
      <c r="N19" s="7">
        <v>4091328.83</v>
      </c>
      <c r="O19" s="7">
        <v>612500</v>
      </c>
      <c r="P19" s="7">
        <v>1584083.6600000001</v>
      </c>
      <c r="Q19" s="7">
        <v>3799701074</v>
      </c>
      <c r="R19" s="6">
        <v>16</v>
      </c>
    </row>
    <row r="20" spans="1:18" x14ac:dyDescent="0.35">
      <c r="A20" s="8" t="s">
        <v>16</v>
      </c>
      <c r="B20" s="9">
        <v>165</v>
      </c>
      <c r="C20" s="9">
        <v>136</v>
      </c>
      <c r="D20" s="9">
        <v>29</v>
      </c>
      <c r="E20" s="9">
        <v>22</v>
      </c>
      <c r="F20" s="9">
        <v>15</v>
      </c>
      <c r="G20" s="10">
        <v>7</v>
      </c>
      <c r="H20" s="9">
        <v>17</v>
      </c>
      <c r="I20" s="9">
        <v>10</v>
      </c>
      <c r="J20" s="10">
        <v>7</v>
      </c>
      <c r="K20" s="9">
        <v>17</v>
      </c>
      <c r="L20" s="11">
        <v>26333549.02</v>
      </c>
      <c r="M20" s="11">
        <v>3157780.12</v>
      </c>
      <c r="N20" s="11">
        <v>4256692.41</v>
      </c>
      <c r="O20" s="11">
        <v>18919076.489999998</v>
      </c>
      <c r="P20" s="11">
        <v>3536582.5999999996</v>
      </c>
      <c r="Q20" s="11">
        <v>10510327124</v>
      </c>
      <c r="R20" s="10">
        <v>30</v>
      </c>
    </row>
    <row r="21" spans="1:18" x14ac:dyDescent="0.35">
      <c r="A21" s="4" t="s">
        <v>17</v>
      </c>
      <c r="B21" s="5">
        <v>532</v>
      </c>
      <c r="C21" s="5">
        <v>443</v>
      </c>
      <c r="D21" s="5">
        <v>89</v>
      </c>
      <c r="E21" s="5">
        <v>99</v>
      </c>
      <c r="F21" s="5">
        <v>68</v>
      </c>
      <c r="G21" s="6">
        <v>31</v>
      </c>
      <c r="H21" s="5">
        <v>45</v>
      </c>
      <c r="I21" s="5">
        <v>39</v>
      </c>
      <c r="J21" s="6">
        <v>6</v>
      </c>
      <c r="K21" s="5">
        <v>14</v>
      </c>
      <c r="L21" s="7">
        <v>17967360.289999999</v>
      </c>
      <c r="M21" s="7">
        <v>2291741.3699999996</v>
      </c>
      <c r="N21" s="7">
        <v>2294766.92</v>
      </c>
      <c r="O21" s="7">
        <v>13380852</v>
      </c>
      <c r="P21" s="7">
        <v>7627551.1399999997</v>
      </c>
      <c r="Q21" s="7">
        <v>12047327141</v>
      </c>
      <c r="R21" s="6">
        <v>64</v>
      </c>
    </row>
    <row r="22" spans="1:18" x14ac:dyDescent="0.35">
      <c r="A22" s="8" t="s">
        <v>18</v>
      </c>
      <c r="B22" s="9">
        <v>89</v>
      </c>
      <c r="C22" s="9">
        <v>67</v>
      </c>
      <c r="D22" s="9">
        <v>22</v>
      </c>
      <c r="E22" s="9">
        <v>25</v>
      </c>
      <c r="F22" s="9">
        <v>19</v>
      </c>
      <c r="G22" s="10">
        <v>6</v>
      </c>
      <c r="H22" s="9">
        <v>18</v>
      </c>
      <c r="I22" s="9">
        <v>17</v>
      </c>
      <c r="J22" s="10">
        <v>1</v>
      </c>
      <c r="K22" s="9">
        <v>8</v>
      </c>
      <c r="L22" s="11">
        <v>207565.36</v>
      </c>
      <c r="M22" s="11">
        <v>8649</v>
      </c>
      <c r="N22" s="11">
        <v>182452.36</v>
      </c>
      <c r="O22" s="11">
        <v>16464</v>
      </c>
      <c r="P22" s="11">
        <v>1176066.1499999999</v>
      </c>
      <c r="Q22" s="11">
        <v>3018999938</v>
      </c>
      <c r="R22" s="10">
        <v>9</v>
      </c>
    </row>
    <row r="23" spans="1:18" x14ac:dyDescent="0.35">
      <c r="A23" s="4" t="s">
        <v>19</v>
      </c>
      <c r="B23" s="5">
        <v>271</v>
      </c>
      <c r="C23" s="5">
        <v>246</v>
      </c>
      <c r="D23" s="5">
        <v>25</v>
      </c>
      <c r="E23" s="5">
        <v>8</v>
      </c>
      <c r="F23" s="5">
        <v>6</v>
      </c>
      <c r="G23" s="6">
        <v>2</v>
      </c>
      <c r="H23" s="5">
        <v>12</v>
      </c>
      <c r="I23" s="5">
        <v>10</v>
      </c>
      <c r="J23" s="6">
        <v>2</v>
      </c>
      <c r="K23" s="5">
        <v>20</v>
      </c>
      <c r="L23" s="7">
        <v>7019613.6699999999</v>
      </c>
      <c r="M23" s="7">
        <v>1479262.88</v>
      </c>
      <c r="N23" s="7">
        <v>2258425.19</v>
      </c>
      <c r="O23" s="7">
        <v>3281925.6</v>
      </c>
      <c r="P23" s="7">
        <v>4646294.6100000003</v>
      </c>
      <c r="Q23" s="7">
        <v>12254470541</v>
      </c>
      <c r="R23" s="6">
        <v>39</v>
      </c>
    </row>
    <row r="24" spans="1:18" x14ac:dyDescent="0.35">
      <c r="A24" s="8" t="s">
        <v>20</v>
      </c>
      <c r="B24" s="9">
        <v>597</v>
      </c>
      <c r="C24" s="9">
        <v>562</v>
      </c>
      <c r="D24" s="9">
        <v>35</v>
      </c>
      <c r="E24" s="9">
        <v>3</v>
      </c>
      <c r="F24" s="9">
        <v>3</v>
      </c>
      <c r="G24" s="10">
        <v>0</v>
      </c>
      <c r="H24" s="9">
        <v>13</v>
      </c>
      <c r="I24" s="9">
        <v>13</v>
      </c>
      <c r="J24" s="10">
        <v>0</v>
      </c>
      <c r="K24" s="9">
        <v>29</v>
      </c>
      <c r="L24" s="11">
        <v>23271440.68</v>
      </c>
      <c r="M24" s="11">
        <v>485259.63</v>
      </c>
      <c r="N24" s="11">
        <v>2878993.93</v>
      </c>
      <c r="O24" s="11">
        <v>19907187.120000001</v>
      </c>
      <c r="P24" s="11">
        <v>5400900</v>
      </c>
      <c r="Q24" s="11">
        <v>18639531025</v>
      </c>
      <c r="R24" s="10">
        <v>38</v>
      </c>
    </row>
    <row r="25" spans="1:18" x14ac:dyDescent="0.35">
      <c r="A25" s="4" t="s">
        <v>21</v>
      </c>
      <c r="B25" s="5">
        <v>460</v>
      </c>
      <c r="C25" s="5">
        <v>388</v>
      </c>
      <c r="D25" s="5">
        <v>72</v>
      </c>
      <c r="E25" s="5">
        <v>26</v>
      </c>
      <c r="F25" s="5">
        <v>12</v>
      </c>
      <c r="G25" s="6">
        <v>14</v>
      </c>
      <c r="H25" s="5">
        <v>18</v>
      </c>
      <c r="I25" s="5">
        <v>11</v>
      </c>
      <c r="J25" s="6">
        <v>7</v>
      </c>
      <c r="K25" s="5">
        <v>17</v>
      </c>
      <c r="L25" s="7">
        <v>7002961.9600000009</v>
      </c>
      <c r="M25" s="7">
        <v>734463.77</v>
      </c>
      <c r="N25" s="7">
        <v>5687114.2800000003</v>
      </c>
      <c r="O25" s="7">
        <v>581383.91</v>
      </c>
      <c r="P25" s="7">
        <v>5655914.7299999995</v>
      </c>
      <c r="Q25" s="7">
        <v>18989101820</v>
      </c>
      <c r="R25" s="6">
        <v>30</v>
      </c>
    </row>
    <row r="26" spans="1:18" x14ac:dyDescent="0.35">
      <c r="A26" s="8" t="s">
        <v>22</v>
      </c>
      <c r="B26" s="9">
        <v>268</v>
      </c>
      <c r="C26" s="9">
        <v>252</v>
      </c>
      <c r="D26" s="9">
        <v>16</v>
      </c>
      <c r="E26" s="9">
        <v>69</v>
      </c>
      <c r="F26" s="9">
        <v>58</v>
      </c>
      <c r="G26" s="10">
        <v>11</v>
      </c>
      <c r="H26" s="9">
        <v>66</v>
      </c>
      <c r="I26" s="9">
        <v>65</v>
      </c>
      <c r="J26" s="10">
        <v>1</v>
      </c>
      <c r="K26" s="9">
        <v>9</v>
      </c>
      <c r="L26" s="11">
        <v>13090914.49</v>
      </c>
      <c r="M26" s="11">
        <v>10452879.77</v>
      </c>
      <c r="N26" s="11">
        <v>2329034.7200000002</v>
      </c>
      <c r="O26" s="11">
        <v>309000</v>
      </c>
      <c r="P26" s="11">
        <v>3234446.61</v>
      </c>
      <c r="Q26" s="11">
        <v>13518929211</v>
      </c>
      <c r="R26" s="10">
        <v>26</v>
      </c>
    </row>
    <row r="27" spans="1:18" x14ac:dyDescent="0.35">
      <c r="A27" s="4" t="s">
        <v>23</v>
      </c>
      <c r="B27" s="5">
        <v>863</v>
      </c>
      <c r="C27" s="5">
        <v>111</v>
      </c>
      <c r="D27" s="5">
        <v>752</v>
      </c>
      <c r="E27" s="5">
        <v>34</v>
      </c>
      <c r="F27" s="5">
        <v>6</v>
      </c>
      <c r="G27" s="6">
        <v>28</v>
      </c>
      <c r="H27" s="5">
        <v>54</v>
      </c>
      <c r="I27" s="5">
        <v>4</v>
      </c>
      <c r="J27" s="6">
        <v>50</v>
      </c>
      <c r="K27" s="5">
        <v>10</v>
      </c>
      <c r="L27" s="7">
        <v>2532776.4300000002</v>
      </c>
      <c r="M27" s="7">
        <v>146606.06</v>
      </c>
      <c r="N27" s="7">
        <v>2089846.51</v>
      </c>
      <c r="O27" s="7">
        <v>296323.86</v>
      </c>
      <c r="P27" s="7">
        <v>3467753</v>
      </c>
      <c r="Q27" s="7">
        <v>5681438980</v>
      </c>
      <c r="R27" s="6">
        <v>37</v>
      </c>
    </row>
    <row r="28" spans="1:18" x14ac:dyDescent="0.35">
      <c r="A28" s="8" t="s">
        <v>24</v>
      </c>
      <c r="B28" s="9">
        <v>200</v>
      </c>
      <c r="C28" s="9">
        <v>179</v>
      </c>
      <c r="D28" s="9">
        <v>21</v>
      </c>
      <c r="E28" s="9">
        <v>29</v>
      </c>
      <c r="F28" s="9">
        <v>27</v>
      </c>
      <c r="G28" s="10">
        <v>2</v>
      </c>
      <c r="H28" s="9">
        <v>24</v>
      </c>
      <c r="I28" s="9">
        <v>23</v>
      </c>
      <c r="J28" s="10">
        <v>1</v>
      </c>
      <c r="K28" s="9">
        <v>14</v>
      </c>
      <c r="L28" s="11">
        <v>28131754.260000002</v>
      </c>
      <c r="M28" s="11">
        <v>9049315.2100000009</v>
      </c>
      <c r="N28" s="11">
        <v>11038547.18</v>
      </c>
      <c r="O28" s="11">
        <v>8043891.8700000001</v>
      </c>
      <c r="P28" s="11">
        <v>2369439.56</v>
      </c>
      <c r="Q28" s="11">
        <v>10910423751</v>
      </c>
      <c r="R28" s="10">
        <v>24</v>
      </c>
    </row>
    <row r="29" spans="1:18" x14ac:dyDescent="0.35">
      <c r="A29" s="4" t="s">
        <v>25</v>
      </c>
      <c r="B29" s="5">
        <v>73</v>
      </c>
      <c r="C29" s="5">
        <v>59</v>
      </c>
      <c r="D29" s="5">
        <v>14</v>
      </c>
      <c r="E29" s="5">
        <v>6</v>
      </c>
      <c r="F29" s="5">
        <v>5</v>
      </c>
      <c r="G29" s="6">
        <v>1</v>
      </c>
      <c r="H29" s="5">
        <v>9</v>
      </c>
      <c r="I29" s="5">
        <v>9</v>
      </c>
      <c r="J29" s="6">
        <v>0</v>
      </c>
      <c r="K29" s="5">
        <v>5</v>
      </c>
      <c r="L29" s="7">
        <v>712384.56</v>
      </c>
      <c r="M29" s="7">
        <v>86022.66</v>
      </c>
      <c r="N29" s="7">
        <v>249630.78</v>
      </c>
      <c r="O29" s="7">
        <v>376731.12</v>
      </c>
      <c r="P29" s="7">
        <v>838729.26</v>
      </c>
      <c r="Q29" s="7">
        <v>1952049204</v>
      </c>
      <c r="R29" s="6">
        <v>7</v>
      </c>
    </row>
    <row r="30" spans="1:18" x14ac:dyDescent="0.35">
      <c r="A30" s="8" t="s">
        <v>26</v>
      </c>
      <c r="B30" s="9">
        <v>104</v>
      </c>
      <c r="C30" s="9">
        <v>86</v>
      </c>
      <c r="D30" s="9">
        <v>18</v>
      </c>
      <c r="E30" s="9">
        <v>6</v>
      </c>
      <c r="F30" s="9">
        <v>5</v>
      </c>
      <c r="G30" s="10">
        <v>1</v>
      </c>
      <c r="H30" s="9">
        <v>3</v>
      </c>
      <c r="I30" s="9">
        <v>3</v>
      </c>
      <c r="J30" s="10">
        <v>0</v>
      </c>
      <c r="K30" s="9">
        <v>6</v>
      </c>
      <c r="L30" s="11">
        <v>3163720.07</v>
      </c>
      <c r="M30" s="11">
        <v>140239.20000000001</v>
      </c>
      <c r="N30" s="11">
        <v>2968069.63</v>
      </c>
      <c r="O30" s="11">
        <v>55411.24</v>
      </c>
      <c r="P30" s="11">
        <v>1154465.92</v>
      </c>
      <c r="Q30" s="11">
        <v>2265518681</v>
      </c>
      <c r="R30" s="10">
        <v>10</v>
      </c>
    </row>
    <row r="31" spans="1:18" x14ac:dyDescent="0.35">
      <c r="A31" s="4" t="s">
        <v>27</v>
      </c>
      <c r="B31" s="5">
        <v>289</v>
      </c>
      <c r="C31" s="5">
        <v>286</v>
      </c>
      <c r="D31" s="5">
        <v>3</v>
      </c>
      <c r="E31" s="5">
        <v>27</v>
      </c>
      <c r="F31" s="5">
        <v>25</v>
      </c>
      <c r="G31" s="6">
        <v>2</v>
      </c>
      <c r="H31" s="5">
        <v>18</v>
      </c>
      <c r="I31" s="5">
        <v>18</v>
      </c>
      <c r="J31" s="6">
        <v>0</v>
      </c>
      <c r="K31" s="5">
        <v>11</v>
      </c>
      <c r="L31" s="7">
        <v>9685725.0500000007</v>
      </c>
      <c r="M31" s="7">
        <v>4452649.22</v>
      </c>
      <c r="N31" s="7">
        <v>4625694.1500000004</v>
      </c>
      <c r="O31" s="7">
        <v>607381.68000000005</v>
      </c>
      <c r="P31" s="7">
        <v>2447237.8899999997</v>
      </c>
      <c r="Q31" s="7">
        <v>4179456063</v>
      </c>
      <c r="R31" s="6">
        <v>17</v>
      </c>
    </row>
    <row r="32" spans="1:18" x14ac:dyDescent="0.35">
      <c r="A32" s="8" t="s">
        <v>28</v>
      </c>
      <c r="B32" s="9">
        <v>78</v>
      </c>
      <c r="C32" s="9">
        <v>40</v>
      </c>
      <c r="D32" s="9">
        <v>38</v>
      </c>
      <c r="E32" s="9">
        <v>4</v>
      </c>
      <c r="F32" s="9">
        <v>2</v>
      </c>
      <c r="G32" s="10">
        <v>2</v>
      </c>
      <c r="H32" s="9">
        <v>6</v>
      </c>
      <c r="I32" s="9">
        <v>1</v>
      </c>
      <c r="J32" s="10">
        <v>5</v>
      </c>
      <c r="K32" s="9">
        <v>4</v>
      </c>
      <c r="L32" s="11">
        <v>772524.22</v>
      </c>
      <c r="M32" s="11">
        <v>479970.76</v>
      </c>
      <c r="N32" s="11">
        <v>292553.46000000002</v>
      </c>
      <c r="O32" s="11">
        <v>0</v>
      </c>
      <c r="P32" s="11">
        <v>857822.41</v>
      </c>
      <c r="Q32" s="11">
        <v>2127338051</v>
      </c>
      <c r="R32" s="10">
        <v>8</v>
      </c>
    </row>
    <row r="33" spans="1:18" x14ac:dyDescent="0.35">
      <c r="A33" s="4" t="s">
        <v>29</v>
      </c>
      <c r="B33" s="5">
        <v>296</v>
      </c>
      <c r="C33" s="5">
        <v>243</v>
      </c>
      <c r="D33" s="5">
        <v>53</v>
      </c>
      <c r="E33" s="5">
        <v>31</v>
      </c>
      <c r="F33" s="5">
        <v>23</v>
      </c>
      <c r="G33" s="6">
        <v>8</v>
      </c>
      <c r="H33" s="5">
        <v>15</v>
      </c>
      <c r="I33" s="5">
        <v>7</v>
      </c>
      <c r="J33" s="6">
        <v>8</v>
      </c>
      <c r="K33" s="5">
        <v>8</v>
      </c>
      <c r="L33" s="7">
        <v>9710267.5399999991</v>
      </c>
      <c r="M33" s="7">
        <v>3062016.45</v>
      </c>
      <c r="N33" s="7">
        <v>6585751.0899999999</v>
      </c>
      <c r="O33" s="7">
        <v>62500</v>
      </c>
      <c r="P33" s="7">
        <v>3976715.1499999994</v>
      </c>
      <c r="Q33" s="7">
        <v>16850013509</v>
      </c>
      <c r="R33" s="6">
        <v>30</v>
      </c>
    </row>
    <row r="34" spans="1:18" x14ac:dyDescent="0.35">
      <c r="A34" s="8" t="s">
        <v>30</v>
      </c>
      <c r="B34" s="9">
        <v>168</v>
      </c>
      <c r="C34" s="9">
        <v>153</v>
      </c>
      <c r="D34" s="9">
        <v>15</v>
      </c>
      <c r="E34" s="9">
        <v>11</v>
      </c>
      <c r="F34" s="9">
        <v>9</v>
      </c>
      <c r="G34" s="10">
        <v>2</v>
      </c>
      <c r="H34" s="9">
        <v>7</v>
      </c>
      <c r="I34" s="9">
        <v>5</v>
      </c>
      <c r="J34" s="10">
        <v>2</v>
      </c>
      <c r="K34" s="9">
        <v>11</v>
      </c>
      <c r="L34" s="11">
        <v>1373807.1400000001</v>
      </c>
      <c r="M34" s="11">
        <v>5682.72</v>
      </c>
      <c r="N34" s="11">
        <v>903214.66</v>
      </c>
      <c r="O34" s="11">
        <v>464909.76</v>
      </c>
      <c r="P34" s="11">
        <v>2829421.5500000003</v>
      </c>
      <c r="Q34" s="11">
        <v>5491501664</v>
      </c>
      <c r="R34" s="10">
        <v>21</v>
      </c>
    </row>
    <row r="35" spans="1:18" x14ac:dyDescent="0.35">
      <c r="A35" s="4" t="s">
        <v>31</v>
      </c>
      <c r="B35" s="5">
        <v>717</v>
      </c>
      <c r="C35" s="5">
        <v>615</v>
      </c>
      <c r="D35" s="5">
        <v>102</v>
      </c>
      <c r="E35" s="5">
        <v>70</v>
      </c>
      <c r="F35" s="5">
        <v>46</v>
      </c>
      <c r="G35" s="6">
        <v>24</v>
      </c>
      <c r="H35" s="5">
        <v>86</v>
      </c>
      <c r="I35" s="5">
        <v>56</v>
      </c>
      <c r="J35" s="6">
        <v>30</v>
      </c>
      <c r="K35" s="5">
        <v>67</v>
      </c>
      <c r="L35" s="7">
        <v>68147253.349999994</v>
      </c>
      <c r="M35" s="7">
        <v>1922411.59</v>
      </c>
      <c r="N35" s="7">
        <v>22860036.350000001</v>
      </c>
      <c r="O35" s="7">
        <v>43364805.409999996</v>
      </c>
      <c r="P35" s="7">
        <v>51800854.759999998</v>
      </c>
      <c r="Q35" s="7">
        <v>60209122828</v>
      </c>
      <c r="R35" s="6">
        <v>293</v>
      </c>
    </row>
    <row r="36" spans="1:18" x14ac:dyDescent="0.35">
      <c r="A36" s="8" t="s">
        <v>32</v>
      </c>
      <c r="B36" s="9">
        <v>387</v>
      </c>
      <c r="C36" s="9">
        <v>381</v>
      </c>
      <c r="D36" s="9">
        <v>6</v>
      </c>
      <c r="E36" s="9">
        <v>8</v>
      </c>
      <c r="F36" s="9">
        <v>8</v>
      </c>
      <c r="G36" s="10">
        <v>0</v>
      </c>
      <c r="H36" s="9">
        <v>10</v>
      </c>
      <c r="I36" s="9">
        <v>10</v>
      </c>
      <c r="J36" s="10">
        <v>0</v>
      </c>
      <c r="K36" s="9">
        <v>15</v>
      </c>
      <c r="L36" s="11">
        <v>32661955.920000002</v>
      </c>
      <c r="M36" s="11">
        <v>19381419.710000001</v>
      </c>
      <c r="N36" s="11">
        <v>8852431.4800000004</v>
      </c>
      <c r="O36" s="11">
        <v>4428104.7300000004</v>
      </c>
      <c r="P36" s="11">
        <v>5143054.6500000004</v>
      </c>
      <c r="Q36" s="11">
        <v>14386105626</v>
      </c>
      <c r="R36" s="10">
        <v>44</v>
      </c>
    </row>
    <row r="37" spans="1:18" x14ac:dyDescent="0.35">
      <c r="A37" s="4" t="s">
        <v>33</v>
      </c>
      <c r="B37" s="5">
        <v>1359</v>
      </c>
      <c r="C37" s="5">
        <v>898</v>
      </c>
      <c r="D37" s="5">
        <v>461</v>
      </c>
      <c r="E37" s="5">
        <v>210</v>
      </c>
      <c r="F37" s="5">
        <v>148</v>
      </c>
      <c r="G37" s="6">
        <v>62</v>
      </c>
      <c r="H37" s="5">
        <v>166</v>
      </c>
      <c r="I37" s="5">
        <v>108</v>
      </c>
      <c r="J37" s="6">
        <v>58</v>
      </c>
      <c r="K37" s="5">
        <v>18</v>
      </c>
      <c r="L37" s="7">
        <v>31268289.32</v>
      </c>
      <c r="M37" s="7">
        <v>20299862.619999997</v>
      </c>
      <c r="N37" s="7">
        <v>9914872.1699999999</v>
      </c>
      <c r="O37" s="7">
        <v>1053554.53</v>
      </c>
      <c r="P37" s="7">
        <v>13009113.01</v>
      </c>
      <c r="Q37" s="7">
        <v>24509097994</v>
      </c>
      <c r="R37" s="6">
        <v>97</v>
      </c>
    </row>
    <row r="38" spans="1:18" x14ac:dyDescent="0.35">
      <c r="A38" s="8" t="s">
        <v>34</v>
      </c>
      <c r="B38" s="9">
        <v>266</v>
      </c>
      <c r="C38" s="9">
        <v>191</v>
      </c>
      <c r="D38" s="9">
        <v>75</v>
      </c>
      <c r="E38" s="9">
        <v>15</v>
      </c>
      <c r="F38" s="9">
        <v>5</v>
      </c>
      <c r="G38" s="10">
        <v>10</v>
      </c>
      <c r="H38" s="9">
        <v>26</v>
      </c>
      <c r="I38" s="9">
        <v>14</v>
      </c>
      <c r="J38" s="10">
        <v>12</v>
      </c>
      <c r="K38" s="9">
        <v>13</v>
      </c>
      <c r="L38" s="11">
        <v>17257749.379999999</v>
      </c>
      <c r="M38" s="11">
        <v>1178982.93</v>
      </c>
      <c r="N38" s="11">
        <v>5770616.4500000002</v>
      </c>
      <c r="O38" s="11">
        <v>10308150</v>
      </c>
      <c r="P38" s="11">
        <v>2349293.0499999998</v>
      </c>
      <c r="Q38" s="11">
        <v>4964532785</v>
      </c>
      <c r="R38" s="10">
        <v>25</v>
      </c>
    </row>
    <row r="39" spans="1:18" x14ac:dyDescent="0.35">
      <c r="A39" s="4" t="s">
        <v>35</v>
      </c>
      <c r="B39" s="5">
        <v>67</v>
      </c>
      <c r="C39" s="5">
        <v>64</v>
      </c>
      <c r="D39" s="5">
        <v>3</v>
      </c>
      <c r="E39" s="5">
        <v>22</v>
      </c>
      <c r="F39" s="5">
        <v>21</v>
      </c>
      <c r="G39" s="6">
        <v>1</v>
      </c>
      <c r="H39" s="5">
        <v>26</v>
      </c>
      <c r="I39" s="5">
        <v>24</v>
      </c>
      <c r="J39" s="6">
        <v>2</v>
      </c>
      <c r="K39" s="5">
        <v>5</v>
      </c>
      <c r="L39" s="7">
        <v>1391582.08</v>
      </c>
      <c r="M39" s="7">
        <v>474335.77</v>
      </c>
      <c r="N39" s="7">
        <v>917246.31</v>
      </c>
      <c r="O39" s="7">
        <v>0</v>
      </c>
      <c r="P39" s="7">
        <v>2974379.7700000005</v>
      </c>
      <c r="Q39" s="7">
        <v>9938323199</v>
      </c>
      <c r="R39" s="6">
        <v>14</v>
      </c>
    </row>
    <row r="40" spans="1:18" x14ac:dyDescent="0.35">
      <c r="A40" s="8" t="s">
        <v>36</v>
      </c>
      <c r="B40" s="9">
        <v>522</v>
      </c>
      <c r="C40" s="9">
        <v>497</v>
      </c>
      <c r="D40" s="9">
        <v>25</v>
      </c>
      <c r="E40" s="9">
        <v>137</v>
      </c>
      <c r="F40" s="9">
        <v>133</v>
      </c>
      <c r="G40" s="10">
        <v>4</v>
      </c>
      <c r="H40" s="9">
        <v>118</v>
      </c>
      <c r="I40" s="9">
        <v>114</v>
      </c>
      <c r="J40" s="10">
        <v>4</v>
      </c>
      <c r="K40" s="9">
        <v>9</v>
      </c>
      <c r="L40" s="11">
        <v>4734602.12</v>
      </c>
      <c r="M40" s="11">
        <v>1251904.73</v>
      </c>
      <c r="N40" s="11">
        <v>3482697.39</v>
      </c>
      <c r="O40" s="11">
        <v>0</v>
      </c>
      <c r="P40" s="11">
        <v>9871366.9199999999</v>
      </c>
      <c r="Q40" s="11">
        <v>32960926112</v>
      </c>
      <c r="R40" s="10">
        <v>68</v>
      </c>
    </row>
    <row r="41" spans="1:18" x14ac:dyDescent="0.35">
      <c r="A41" s="4" t="s">
        <v>50</v>
      </c>
      <c r="B41" s="5">
        <v>23</v>
      </c>
      <c r="C41" s="5">
        <v>11</v>
      </c>
      <c r="D41" s="5">
        <v>12</v>
      </c>
      <c r="E41" s="5">
        <v>0</v>
      </c>
      <c r="F41" s="5">
        <v>0</v>
      </c>
      <c r="G41" s="6">
        <v>0</v>
      </c>
      <c r="H41" s="5">
        <v>0</v>
      </c>
      <c r="I41" s="5">
        <v>0</v>
      </c>
      <c r="J41" s="6">
        <v>0</v>
      </c>
      <c r="K41" s="5">
        <v>0</v>
      </c>
      <c r="L41" s="7">
        <v>0</v>
      </c>
      <c r="M41" s="7">
        <v>0</v>
      </c>
      <c r="N41" s="7">
        <v>0</v>
      </c>
      <c r="O41" s="7">
        <v>0</v>
      </c>
      <c r="P41" s="7">
        <v>479813.72</v>
      </c>
      <c r="Q41" s="7">
        <v>2609246749</v>
      </c>
      <c r="R41" s="6">
        <v>14</v>
      </c>
    </row>
    <row r="42" spans="1:18" x14ac:dyDescent="0.35">
      <c r="A42" s="8" t="s">
        <v>37</v>
      </c>
      <c r="B42" s="9">
        <v>86</v>
      </c>
      <c r="C42" s="9">
        <v>73</v>
      </c>
      <c r="D42" s="9">
        <v>13</v>
      </c>
      <c r="E42" s="9">
        <v>10</v>
      </c>
      <c r="F42" s="9">
        <v>5</v>
      </c>
      <c r="G42" s="10">
        <v>5</v>
      </c>
      <c r="H42" s="9">
        <v>5</v>
      </c>
      <c r="I42" s="9">
        <v>5</v>
      </c>
      <c r="J42" s="10">
        <v>0</v>
      </c>
      <c r="K42" s="9">
        <v>10</v>
      </c>
      <c r="L42" s="11">
        <v>702204.29</v>
      </c>
      <c r="M42" s="11">
        <v>42306.03</v>
      </c>
      <c r="N42" s="11">
        <v>499618.37</v>
      </c>
      <c r="O42" s="11">
        <v>160279.89000000001</v>
      </c>
      <c r="P42" s="11">
        <v>1197511.29</v>
      </c>
      <c r="Q42" s="11">
        <v>2765235479</v>
      </c>
      <c r="R42" s="10">
        <v>10</v>
      </c>
    </row>
    <row r="43" spans="1:18" x14ac:dyDescent="0.35">
      <c r="A43" s="4" t="s">
        <v>38</v>
      </c>
      <c r="B43" s="5">
        <v>252</v>
      </c>
      <c r="C43" s="5">
        <v>158</v>
      </c>
      <c r="D43" s="5">
        <v>94</v>
      </c>
      <c r="E43" s="5">
        <v>45</v>
      </c>
      <c r="F43" s="5">
        <v>17</v>
      </c>
      <c r="G43" s="6">
        <v>28</v>
      </c>
      <c r="H43" s="5">
        <v>18</v>
      </c>
      <c r="I43" s="5">
        <v>6</v>
      </c>
      <c r="J43" s="6">
        <v>12</v>
      </c>
      <c r="K43" s="5">
        <v>12</v>
      </c>
      <c r="L43" s="7">
        <v>3390937.45</v>
      </c>
      <c r="M43" s="7">
        <v>3195261.21</v>
      </c>
      <c r="N43" s="7">
        <v>70542.66</v>
      </c>
      <c r="O43" s="7">
        <v>125133.58</v>
      </c>
      <c r="P43" s="7">
        <v>1709809.41</v>
      </c>
      <c r="Q43" s="7">
        <v>6679680576</v>
      </c>
      <c r="R43" s="6">
        <v>16</v>
      </c>
    </row>
    <row r="44" spans="1:18" x14ac:dyDescent="0.35">
      <c r="A44" s="8" t="s">
        <v>39</v>
      </c>
      <c r="B44" s="9">
        <v>59</v>
      </c>
      <c r="C44" s="9">
        <v>55</v>
      </c>
      <c r="D44" s="9">
        <v>4</v>
      </c>
      <c r="E44" s="9">
        <v>1</v>
      </c>
      <c r="F44" s="9">
        <v>0</v>
      </c>
      <c r="G44" s="10">
        <v>1</v>
      </c>
      <c r="H44" s="9">
        <v>1</v>
      </c>
      <c r="I44" s="9">
        <v>0</v>
      </c>
      <c r="J44" s="10">
        <v>1</v>
      </c>
      <c r="K44" s="9">
        <v>9</v>
      </c>
      <c r="L44" s="11">
        <v>464043.69</v>
      </c>
      <c r="M44" s="11">
        <v>3736.25</v>
      </c>
      <c r="N44" s="11">
        <v>404397.57</v>
      </c>
      <c r="O44" s="11">
        <v>55909.87</v>
      </c>
      <c r="P44" s="11">
        <v>458162.73000000004</v>
      </c>
      <c r="Q44" s="11">
        <v>949408952</v>
      </c>
      <c r="R44" s="10">
        <v>5</v>
      </c>
    </row>
    <row r="45" spans="1:18" x14ac:dyDescent="0.35">
      <c r="A45" s="4" t="s">
        <v>40</v>
      </c>
      <c r="B45" s="5">
        <v>219</v>
      </c>
      <c r="C45" s="5">
        <v>203</v>
      </c>
      <c r="D45" s="5">
        <v>16</v>
      </c>
      <c r="E45" s="5">
        <v>38</v>
      </c>
      <c r="F45" s="5">
        <v>36</v>
      </c>
      <c r="G45" s="6">
        <v>2</v>
      </c>
      <c r="H45" s="5">
        <v>13</v>
      </c>
      <c r="I45" s="5">
        <v>4</v>
      </c>
      <c r="J45" s="6">
        <v>9</v>
      </c>
      <c r="K45" s="5">
        <v>18</v>
      </c>
      <c r="L45" s="7">
        <v>48499105.769999996</v>
      </c>
      <c r="M45" s="7">
        <v>1634325.3699999999</v>
      </c>
      <c r="N45" s="7">
        <v>12528505.949999999</v>
      </c>
      <c r="O45" s="7">
        <v>34336274.450000003</v>
      </c>
      <c r="P45" s="7">
        <v>5366355.8499999996</v>
      </c>
      <c r="Q45" s="7">
        <v>10784219341</v>
      </c>
      <c r="R45" s="6">
        <v>41</v>
      </c>
    </row>
    <row r="46" spans="1:18" x14ac:dyDescent="0.35">
      <c r="A46" s="8" t="s">
        <v>41</v>
      </c>
      <c r="B46" s="9">
        <v>1414</v>
      </c>
      <c r="C46" s="9">
        <v>1280</v>
      </c>
      <c r="D46" s="9">
        <v>134</v>
      </c>
      <c r="E46" s="9">
        <v>68</v>
      </c>
      <c r="F46" s="9">
        <v>62</v>
      </c>
      <c r="G46" s="10">
        <v>6</v>
      </c>
      <c r="H46" s="9">
        <v>72</v>
      </c>
      <c r="I46" s="9">
        <v>63</v>
      </c>
      <c r="J46" s="10">
        <v>9</v>
      </c>
      <c r="K46" s="9">
        <v>6</v>
      </c>
      <c r="L46" s="11">
        <v>155988735.44</v>
      </c>
      <c r="M46" s="11">
        <v>144538869.16</v>
      </c>
      <c r="N46" s="11">
        <v>11446366.210000001</v>
      </c>
      <c r="O46" s="11">
        <v>3500.07</v>
      </c>
      <c r="P46" s="11">
        <v>23810780.359999999</v>
      </c>
      <c r="Q46" s="11">
        <v>41485923108</v>
      </c>
      <c r="R46" s="10">
        <v>164</v>
      </c>
    </row>
    <row r="47" spans="1:18" x14ac:dyDescent="0.35">
      <c r="A47" s="4" t="s">
        <v>51</v>
      </c>
      <c r="B47" s="5">
        <v>0</v>
      </c>
      <c r="C47" s="5">
        <v>0</v>
      </c>
      <c r="D47" s="5">
        <v>0</v>
      </c>
      <c r="E47" s="5">
        <v>0</v>
      </c>
      <c r="F47" s="5">
        <v>0</v>
      </c>
      <c r="G47" s="6">
        <v>0</v>
      </c>
      <c r="H47" s="5">
        <v>0</v>
      </c>
      <c r="I47" s="5">
        <v>0</v>
      </c>
      <c r="J47" s="6">
        <v>0</v>
      </c>
      <c r="K47" s="5">
        <v>0</v>
      </c>
      <c r="L47" s="7">
        <v>0</v>
      </c>
      <c r="M47" s="7">
        <v>0</v>
      </c>
      <c r="N47" s="7">
        <v>0</v>
      </c>
      <c r="O47" s="7">
        <v>0</v>
      </c>
      <c r="P47" s="7">
        <v>269725.86</v>
      </c>
      <c r="Q47" s="7">
        <v>151285234</v>
      </c>
      <c r="R47" s="6">
        <v>1</v>
      </c>
    </row>
    <row r="48" spans="1:18" x14ac:dyDescent="0.35">
      <c r="A48" s="8" t="s">
        <v>42</v>
      </c>
      <c r="B48" s="9">
        <v>178</v>
      </c>
      <c r="C48" s="9">
        <v>134</v>
      </c>
      <c r="D48" s="9">
        <v>44</v>
      </c>
      <c r="E48" s="9">
        <v>14</v>
      </c>
      <c r="F48" s="9">
        <v>2</v>
      </c>
      <c r="G48" s="10">
        <v>12</v>
      </c>
      <c r="H48" s="9">
        <v>15</v>
      </c>
      <c r="I48" s="9">
        <v>5</v>
      </c>
      <c r="J48" s="10">
        <v>10</v>
      </c>
      <c r="K48" s="9">
        <v>23</v>
      </c>
      <c r="L48" s="11">
        <v>3610942</v>
      </c>
      <c r="M48" s="11">
        <v>220265</v>
      </c>
      <c r="N48" s="11">
        <v>2299493</v>
      </c>
      <c r="O48" s="11">
        <v>1091184</v>
      </c>
      <c r="P48" s="11">
        <v>2135412</v>
      </c>
      <c r="Q48" s="11">
        <v>2901053155</v>
      </c>
      <c r="R48" s="10">
        <v>11</v>
      </c>
    </row>
    <row r="49" spans="1:18" x14ac:dyDescent="0.35">
      <c r="A49" s="4" t="s">
        <v>43</v>
      </c>
      <c r="B49" s="5">
        <v>71</v>
      </c>
      <c r="C49" s="5">
        <v>51</v>
      </c>
      <c r="D49" s="5">
        <v>20</v>
      </c>
      <c r="E49" s="5">
        <v>5</v>
      </c>
      <c r="F49" s="5">
        <v>3</v>
      </c>
      <c r="G49" s="6">
        <v>2</v>
      </c>
      <c r="H49" s="5">
        <v>5</v>
      </c>
      <c r="I49" s="5">
        <v>5</v>
      </c>
      <c r="J49" s="6">
        <v>0</v>
      </c>
      <c r="K49" s="5">
        <v>10</v>
      </c>
      <c r="L49" s="7">
        <v>1279198</v>
      </c>
      <c r="M49" s="7">
        <v>53206</v>
      </c>
      <c r="N49" s="7">
        <v>441935</v>
      </c>
      <c r="O49" s="7">
        <v>784057</v>
      </c>
      <c r="P49" s="7">
        <v>1016671</v>
      </c>
      <c r="Q49" s="7">
        <v>1802147573</v>
      </c>
      <c r="R49" s="6">
        <v>8</v>
      </c>
    </row>
    <row r="50" spans="1:18" x14ac:dyDescent="0.35">
      <c r="A50" s="8" t="s">
        <v>44</v>
      </c>
      <c r="B50" s="9">
        <v>429</v>
      </c>
      <c r="C50" s="9">
        <v>429</v>
      </c>
      <c r="D50" s="9">
        <v>0</v>
      </c>
      <c r="E50" s="9">
        <v>58</v>
      </c>
      <c r="F50" s="9">
        <v>58</v>
      </c>
      <c r="G50" s="10">
        <v>0</v>
      </c>
      <c r="H50" s="9">
        <v>44</v>
      </c>
      <c r="I50" s="9">
        <v>44</v>
      </c>
      <c r="J50" s="10">
        <v>0</v>
      </c>
      <c r="K50" s="9">
        <v>14</v>
      </c>
      <c r="L50" s="11">
        <v>949535331.85000002</v>
      </c>
      <c r="M50" s="11">
        <v>1207692.52</v>
      </c>
      <c r="N50" s="11">
        <v>948327639.33000004</v>
      </c>
      <c r="O50" s="11">
        <v>0</v>
      </c>
      <c r="P50" s="11">
        <v>12427380</v>
      </c>
      <c r="Q50" s="11">
        <v>5230112639</v>
      </c>
      <c r="R50" s="10">
        <v>96</v>
      </c>
    </row>
    <row r="51" spans="1:18" x14ac:dyDescent="0.35">
      <c r="A51" s="4" t="s">
        <v>45</v>
      </c>
      <c r="B51" s="5">
        <v>359</v>
      </c>
      <c r="C51" s="5">
        <v>330</v>
      </c>
      <c r="D51" s="5">
        <v>29</v>
      </c>
      <c r="E51" s="5">
        <v>8</v>
      </c>
      <c r="F51" s="5">
        <v>4</v>
      </c>
      <c r="G51" s="6">
        <v>4</v>
      </c>
      <c r="H51" s="5">
        <v>16</v>
      </c>
      <c r="I51" s="5">
        <v>14</v>
      </c>
      <c r="J51" s="6">
        <v>2</v>
      </c>
      <c r="K51" s="5">
        <v>18</v>
      </c>
      <c r="L51" s="7">
        <v>10715081.140000001</v>
      </c>
      <c r="M51" s="7">
        <v>6324.87</v>
      </c>
      <c r="N51" s="7">
        <v>6474041.8099999996</v>
      </c>
      <c r="O51" s="7">
        <v>4234714.46</v>
      </c>
      <c r="P51" s="7">
        <v>7245808</v>
      </c>
      <c r="Q51" s="7">
        <v>10545245320</v>
      </c>
      <c r="R51" s="6">
        <v>51</v>
      </c>
    </row>
    <row r="52" spans="1:18" x14ac:dyDescent="0.35">
      <c r="A52" s="8" t="s">
        <v>46</v>
      </c>
      <c r="B52" s="9">
        <v>120</v>
      </c>
      <c r="C52" s="9">
        <v>108</v>
      </c>
      <c r="D52" s="9">
        <v>12</v>
      </c>
      <c r="E52" s="9">
        <v>5</v>
      </c>
      <c r="F52" s="9">
        <v>3</v>
      </c>
      <c r="G52" s="10">
        <v>2</v>
      </c>
      <c r="H52" s="9">
        <v>5</v>
      </c>
      <c r="I52" s="9">
        <v>5</v>
      </c>
      <c r="J52" s="10">
        <v>0</v>
      </c>
      <c r="K52" s="9">
        <v>17</v>
      </c>
      <c r="L52" s="11">
        <v>19552517.66</v>
      </c>
      <c r="M52" s="11">
        <v>0</v>
      </c>
      <c r="N52" s="11">
        <v>2272607.56</v>
      </c>
      <c r="O52" s="11">
        <v>17279910.100000001</v>
      </c>
      <c r="P52" s="11">
        <v>1198608.4099999999</v>
      </c>
      <c r="Q52" s="11">
        <v>4109125440</v>
      </c>
      <c r="R52" s="10">
        <v>13</v>
      </c>
    </row>
    <row r="53" spans="1:18" x14ac:dyDescent="0.35">
      <c r="A53" s="4" t="s">
        <v>47</v>
      </c>
      <c r="B53" s="5">
        <v>168</v>
      </c>
      <c r="C53" s="5">
        <v>150</v>
      </c>
      <c r="D53" s="5">
        <v>18</v>
      </c>
      <c r="E53" s="5">
        <v>9</v>
      </c>
      <c r="F53" s="5">
        <v>7</v>
      </c>
      <c r="G53" s="6">
        <v>2</v>
      </c>
      <c r="H53" s="5">
        <v>21</v>
      </c>
      <c r="I53" s="5">
        <v>16</v>
      </c>
      <c r="J53" s="6">
        <v>5</v>
      </c>
      <c r="K53" s="5">
        <v>9</v>
      </c>
      <c r="L53" s="7">
        <v>28697472.440000001</v>
      </c>
      <c r="M53" s="7">
        <v>810564.44</v>
      </c>
      <c r="N53" s="7">
        <v>11597581</v>
      </c>
      <c r="O53" s="7">
        <v>16289327</v>
      </c>
      <c r="P53" s="7">
        <v>1675894.6099999999</v>
      </c>
      <c r="Q53" s="7">
        <v>9525056580</v>
      </c>
      <c r="R53" s="6">
        <v>12</v>
      </c>
    </row>
    <row r="54" spans="1:18" x14ac:dyDescent="0.35">
      <c r="A54" s="8" t="s">
        <v>48</v>
      </c>
      <c r="B54" s="9">
        <v>42</v>
      </c>
      <c r="C54" s="9">
        <v>39</v>
      </c>
      <c r="D54" s="9">
        <v>3</v>
      </c>
      <c r="E54" s="9">
        <v>4</v>
      </c>
      <c r="F54" s="9">
        <v>3</v>
      </c>
      <c r="G54" s="10">
        <v>1</v>
      </c>
      <c r="H54" s="9">
        <v>1</v>
      </c>
      <c r="I54" s="9">
        <v>0</v>
      </c>
      <c r="J54" s="10">
        <v>1</v>
      </c>
      <c r="K54" s="9">
        <v>7</v>
      </c>
      <c r="L54" s="11">
        <v>6769167.4600000009</v>
      </c>
      <c r="M54" s="11">
        <v>6325672.3600000003</v>
      </c>
      <c r="N54" s="11">
        <v>441759.02</v>
      </c>
      <c r="O54" s="11">
        <v>1736.08</v>
      </c>
      <c r="P54" s="11">
        <v>377147.07000000007</v>
      </c>
      <c r="Q54" s="11">
        <v>661612272</v>
      </c>
      <c r="R54" s="10">
        <v>3</v>
      </c>
    </row>
    <row r="55" spans="1:18" x14ac:dyDescent="0.35">
      <c r="A55" s="12" t="s">
        <v>49</v>
      </c>
      <c r="B55" s="13">
        <f t="shared" ref="B55:L55" si="0">SUM(B3:B54)</f>
        <v>19153</v>
      </c>
      <c r="C55" s="13">
        <f t="shared" si="0"/>
        <v>15520</v>
      </c>
      <c r="D55" s="13">
        <f t="shared" si="0"/>
        <v>3633</v>
      </c>
      <c r="E55" s="13">
        <f t="shared" si="0"/>
        <v>1727</v>
      </c>
      <c r="F55" s="13">
        <f t="shared" si="0"/>
        <v>1275</v>
      </c>
      <c r="G55" s="14">
        <f t="shared" si="0"/>
        <v>452</v>
      </c>
      <c r="H55" s="13">
        <f t="shared" si="0"/>
        <v>1527</v>
      </c>
      <c r="I55" s="13">
        <f t="shared" si="0"/>
        <v>1111</v>
      </c>
      <c r="J55" s="14">
        <f t="shared" si="0"/>
        <v>416</v>
      </c>
      <c r="K55" s="13">
        <f t="shared" si="0"/>
        <v>658</v>
      </c>
      <c r="L55" s="15">
        <f t="shared" si="0"/>
        <v>1937173756.5000005</v>
      </c>
      <c r="M55" s="15">
        <f t="shared" ref="M55:Q55" si="1">SUM(M3:M54)</f>
        <v>305095878.24000001</v>
      </c>
      <c r="N55" s="15">
        <f t="shared" si="1"/>
        <v>1172076825.4999998</v>
      </c>
      <c r="O55" s="15">
        <f t="shared" si="1"/>
        <v>460001052.75999993</v>
      </c>
      <c r="P55" s="15">
        <f t="shared" si="1"/>
        <v>302067049.63</v>
      </c>
      <c r="Q55" s="15">
        <f t="shared" si="1"/>
        <v>614908690223</v>
      </c>
      <c r="R55" s="16">
        <f>SUM(R3:R54)</f>
        <v>2051</v>
      </c>
    </row>
    <row r="57" spans="1:18" x14ac:dyDescent="0.35">
      <c r="A57" s="1"/>
      <c r="B57" s="1"/>
      <c r="C57" s="1"/>
      <c r="D57" s="1"/>
      <c r="E57" s="1"/>
      <c r="F57" s="1"/>
      <c r="G57" s="1"/>
    </row>
    <row r="58" spans="1:18" x14ac:dyDescent="0.35">
      <c r="A58" t="s">
        <v>54</v>
      </c>
    </row>
    <row r="59" spans="1:18" x14ac:dyDescent="0.35">
      <c r="A59" t="s">
        <v>55</v>
      </c>
    </row>
    <row r="60" spans="1:18" ht="16.5" x14ac:dyDescent="0.35">
      <c r="A60" t="s">
        <v>56</v>
      </c>
    </row>
    <row r="61" spans="1:18" ht="16.5" x14ac:dyDescent="0.35">
      <c r="A61" t="s">
        <v>57</v>
      </c>
    </row>
    <row r="62" spans="1:18" ht="16.5" x14ac:dyDescent="0.35">
      <c r="A62" t="s">
        <v>58</v>
      </c>
    </row>
    <row r="63" spans="1:18" ht="16.5" x14ac:dyDescent="0.35">
      <c r="A63" t="s">
        <v>59</v>
      </c>
    </row>
    <row r="65" spans="1:1" x14ac:dyDescent="0.35">
      <c r="A65" t="s">
        <v>53</v>
      </c>
    </row>
  </sheetData>
  <sheetProtection sheet="1" objects="1" scenarios="1"/>
  <printOptions horizontalCentered="1"/>
  <pageMargins left="0" right="0" top="0.2" bottom="0.2" header="0.05" footer="0.05"/>
  <pageSetup scale="66" orientation="landscape" r:id="rId1"/>
  <rowBreaks count="1" manualBreakCount="1">
    <brk id="55" max="1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Sheet0</vt:lpstr>
      <vt:lpstr>Sheet0!Print_Area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Mohamad Akbar, Morsal (OIG/IO)</cp:lastModifiedBy>
  <cp:lastPrinted>2020-02-03T20:26:04Z</cp:lastPrinted>
  <dcterms:created xsi:type="dcterms:W3CDTF">2019-01-23T21:21:11Z</dcterms:created>
  <dcterms:modified xsi:type="dcterms:W3CDTF">2026-05-06T14:52:17Z</dcterms:modified>
</cp:coreProperties>
</file>