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19050" windowHeight="12030" activeTab="2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L14" i="13"/>
  <c r="E9" l="1"/>
  <c r="E29" i="6"/>
  <c r="D29"/>
  <c r="E8" i="13"/>
  <c r="L21"/>
  <c r="L15"/>
  <c r="G7" i="6"/>
  <c r="F7"/>
  <c r="K18" l="1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<sst xmlns="http://schemas.openxmlformats.org/spreadsheetml/2006/main" count="446" uniqueCount="341">
  <si>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</si>
  <si>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</si>
  <si>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</si>
  <si>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</si>
  <si>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</si>
  <si>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</si>
  <si>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</si>
  <si>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</si>
  <si>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</si>
  <si>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</si>
  <si>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</si>
  <si>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</si>
  <si>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</si>
  <si>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</si>
  <si>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</si>
  <si>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</si>
  <si>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</si>
  <si>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</si>
  <si>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</si>
  <si>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</si>
  <si>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</si>
  <si>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</si>
  <si>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</si>
  <si>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</si>
  <si>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</si>
  <si>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</si>
  <si>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</si>
  <si>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</si>
  <si>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</si>
  <si>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</si>
  <si>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</si>
  <si>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</si>
  <si>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</si>
  <si>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</si>
  <si>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</si>
  <si>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</si>
  <si>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</si>
  <si>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</si>
  <si>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</si>
  <si>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</si>
  <si>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</si>
  <si>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</si>
  <si>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</si>
  <si>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</si>
  <si>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</si>
  <si>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</si>
  <si>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</si>
  <si>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</si>
  <si>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</si>
  <si>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</si>
  <si>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</si>
  <si>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</si>
  <si>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</si>
  <si>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</si>
  <si>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</si>
  <si>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</si>
  <si>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</si>
  <si>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</si>
  <si>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</si>
  <si>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</si>
  <si>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</si>
  <si>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</si>
  <si>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</si>
  <si>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</si>
  <si>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</si>
  <si>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</si>
  <si>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</si>
  <si>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</si>
  <si>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</si>
  <si>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</si>
  <si>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</si>
  <si>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</si>
  <si>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</si>
  <si>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</si>
  <si>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</si>
  <si>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</si>
  <si>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</si>
  <si>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</si>
  <si>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</si>
  <si>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</si>
  <si>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</si>
  <si>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</si>
  <si>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</si>
  <si>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</si>
  <si>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</si>
  <si>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</si>
  <si>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</si>
  <si>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</si>
  <si>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</si>
  <si>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</si>
  <si>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</si>
  <si>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</si>
  <si>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</si>
  <si>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</si>
  <si>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</si>
  <si>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</si>
  <si>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</si>
  <si>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</si>
  <si>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</si>
  <si>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</si>
  <si>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</si>
  <si>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</si>
  <si>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</si>
  <si>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</si>
  <si>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</si>
  <si>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</si>
  <si>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</si>
  <si>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</si>
  <si>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</si>
  <si>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</si>
  <si>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</si>
  <si>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</si>
  <si>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</si>
  <si>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</si>
  <si>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</si>
  <si>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</si>
  <si>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</si>
  <si>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</si>
  <si>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</si>
  <si>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</si>
  <si>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</si>
  <si>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</si>
  <si>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</si>
  <si>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</si>
  <si>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</si>
  <si>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</si>
  <si>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</si>
  <si>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</si>
  <si>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</si>
  <si>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</si>
  <si>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</si>
  <si>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</si>
  <si>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</si>
  <si>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</si>
  <si>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</si>
  <si>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</si>
  <si>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</si>
  <si>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</si>
  <si>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</si>
  <si>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</si>
  <si>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</si>
  <si>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</si>
  <si>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</si>
  <si>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</si>
  <si>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</si>
  <si>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</si>
  <si>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</si>
  <si>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</si>
  <si>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</si>
  <si>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</si>
  <si>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</si>
  <si>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</si>
  <si>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</si>
  <si>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</si>
  <si>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</si>
  <si>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</si>
  <si>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</si>
  <si>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</si>
  <si>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</si>
  <si>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</si>
  <si>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</si>
  <si>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</si>
  <si>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</si>
  <si>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</si>
  <si>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</si>
  <si>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</si>
  <si>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</si>
  <si>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</si>
  <si>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</si>
  <si>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</si>
  <si>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</si>
  <si>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</si>
  <si>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</si>
  <si>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</si>
  <si>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</si>
  <si>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</si>
  <si>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</si>
  <si>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</si>
  <si>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</si>
  <si>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</si>
  <si>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</si>
  <si>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</si>
  <si>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</si>
  <si>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</si>
  <si>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</si>
  <si>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</si>
  <si>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</si>
  <si>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</si>
  <si>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</si>
  <si>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</si>
  <si>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</si>
  <si>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</si>
  <si>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</si>
  <si>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</si>
  <si>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</si>
  <si>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</si>
  <si>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</si>
  <si>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</si>
  <si>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</si>
  <si>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</si>
  <si>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</si>
  <si>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</si>
  <si>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</si>
  <si>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</si>
  <si>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</si>
  <si>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</si>
  <si>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</si>
  <si>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</si>
  <si>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</si>
  <si>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</si>
  <si>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</si>
  <si>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</si>
  <si>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</si>
  <si>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</si>
  <si>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</si>
  <si>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</si>
  <si>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</si>
  <si>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</si>
  <si>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</si>
  <si>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</si>
  <si>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</si>
  <si>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</si>
  <si>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</si>
  <si>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</si>
  <si>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</si>
  <si>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</si>
  <si>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</si>
  <si>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</si>
  <si>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</si>
  <si>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</si>
  <si>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</si>
  <si>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</si>
  <si>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</si>
  <si>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</si>
  <si>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</si>
  <si>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</si>
  <si>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</si>
  <si>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</si>
  <si>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</si>
  <si>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</si>
  <si>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</si>
  <si>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</si>
  <si>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</si>
  <si>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</si>
  <si>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</si>
  <si>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</si>
  <si>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</si>
  <si>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</si>
  <si>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</si>
  <si>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</si>
  <si>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</si>
  <si>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</si>
  <si>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</si>
  <si>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</si>
  <si>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</si>
  <si>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</si>
  <si>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</si>
  <si>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</si>
  <si>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</si>
  <si>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</si>
  <si>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</si>
  <si>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</si>
  <si>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</si>
  <si>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</si>
  <si>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</si>
  <si>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</si>
  <si>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</si>
  <si>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</si>
  <si>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</si>
  <si>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</si>
  <si>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</si>
  <si>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</si>
  <si>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</si>
  <si>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</si>
  <si>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</si>
  <si>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</si>
  <si>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</si>
  <si>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</si>
  <si>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</si>
  <si>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</si>
  <si>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</si>
  <si>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</si>
  <si>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</si>
  <si>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</si>
  <si>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</si>
  <si>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</si>
  <si>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</si>
  <si>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</si>
  <si>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</si>
  <si>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</si>
  <si>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</si>
  <si>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</si>
  <si>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</si>
  <si>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</si>
  <si>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</si>
  <si>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</si>
  <si>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</si>
  <si>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</si>
  <si>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</si>
  <si>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</si>
  <si>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</si>
  <si>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</si>
  <si>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</si>
  <si>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</si>
  <si>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</si>
  <si>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</si>
  <si>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</si>
  <si>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</si>
  <si>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</si>
  <si>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</si>
  <si>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</si>
  <si>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</si>
  <si>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</si>
  <si>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</si>
  <si>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</si>
  <si>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</si>
  <si>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</si>
  <si>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</si>
  <si>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</si>
  <si>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</si>
  <si>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</si>
  <si>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</si>
  <si>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</si>
  <si>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</si>
  <si>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</si>
  <si>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</si>
  <si>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</si>
  <si>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</si>
  <si>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</si>
  <si>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</si>
  <si>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</si>
  <si>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</si>
  <si>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</si>
  <si>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</si>
  <si>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</si>
  <si>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</si>
  <si>
    <t xml:space="preserve">National Council of University Research Administrators </t>
  </si>
  <si>
    <t xml:space="preserve">Many Colleges and Universities </t>
  </si>
  <si>
    <t xml:space="preserve">Presentation on HHS Office of the Inspector General Updates. </t>
  </si>
  <si>
    <t xml:space="preserve">Orlando, FL. </t>
  </si>
  <si>
    <t>3/27 and 3/28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</si>
</sst>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opLeftCell="B4" zoomScaleNormal="100" workbookViewId="0">
      <selection activeCell="E29" sqref="E29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 t="s">
        <v>12</v>
      </c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40999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2367283.58+4235799.78+4971550.17+2690834.2</f>
        <v>14265467.73</v>
      </c>
      <c r="G7" s="187">
        <f>2366779.39+4234244.51+4967541.65+2676187.2</f>
        <v>14244752.75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381736+93236</f>
        <v>474972</v>
      </c>
      <c r="E29" s="195">
        <f>381736+93236</f>
        <v>474972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4" zoomScale="70" zoomScaleNormal="75" workbookViewId="0">
      <selection activeCell="G37" sqref="G37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 t="str">
        <f>'Financial Data'!C2</f>
        <v>Department of Health &amp; Human Services - OIG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40999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3042335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120608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5693662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539330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workbookViewId="0">
      <selection activeCell="L14" sqref="L14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40999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24.15+1.89</f>
        <v>26.04</v>
      </c>
      <c r="F8" s="292">
        <f>SUM(B8:E8)</f>
        <v>109.15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3.65+0.24</f>
        <v>3.8899999999999997</v>
      </c>
      <c r="F9" s="295">
        <f>SUM(B9:E9)</f>
        <v>127.44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2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1</v>
      </c>
      <c r="J13" s="114"/>
      <c r="K13" s="253" t="s">
        <v>142</v>
      </c>
      <c r="L13" s="226">
        <v>0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17</v>
      </c>
      <c r="J14" s="81"/>
      <c r="K14" s="254" t="s">
        <v>143</v>
      </c>
      <c r="L14" s="227">
        <f>96+5</f>
        <v>101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f>4</f>
        <v>4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1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1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128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19</v>
      </c>
      <c r="J21" s="125"/>
      <c r="K21" s="232" t="s">
        <v>121</v>
      </c>
      <c r="L21" s="233">
        <f>168+1</f>
        <v>169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6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13</v>
      </c>
      <c r="M24" s="260"/>
      <c r="N24" s="261" t="s">
        <v>140</v>
      </c>
      <c r="O24" s="262">
        <v>50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34</v>
      </c>
      <c r="J25" s="277"/>
      <c r="K25" s="274" t="s">
        <v>120</v>
      </c>
      <c r="L25" s="275">
        <f>SUM(L21:L24)</f>
        <v>271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 t="str">
        <f>'Financial Data'!C2</f>
        <v>Department of Health &amp; Human Services - OIG</v>
      </c>
    </row>
    <row r="3" spans="1:2" ht="15" customHeight="1" thickBot="1">
      <c r="A3" s="139" t="s">
        <v>2</v>
      </c>
      <c r="B3" s="107">
        <f>'Financial Data'!C3</f>
        <v>40999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H25" sqref="H25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 t="str">
        <f>'Financial Data'!C2</f>
        <v>Department of Health &amp; Human Services - OIG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40999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 ht="38.25">
      <c r="A26" s="158">
        <v>1</v>
      </c>
      <c r="B26" s="50" t="s">
        <v>336</v>
      </c>
      <c r="C26" s="215" t="s">
        <v>337</v>
      </c>
      <c r="D26" s="50" t="s">
        <v>338</v>
      </c>
      <c r="E26" s="50" t="s">
        <v>339</v>
      </c>
      <c r="F26" s="216" t="s">
        <v>340</v>
      </c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Kari-Anna Wing</cp:lastModifiedBy>
  <cp:lastPrinted>2011-11-04T18:32:32Z</cp:lastPrinted>
  <dcterms:created xsi:type="dcterms:W3CDTF">2009-02-26T10:56:03Z</dcterms:created>
  <dcterms:modified xsi:type="dcterms:W3CDTF">2012-04-06T17:56:46Z</dcterms:modified>
</cp:coreProperties>
</file>